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6315" windowHeight="6570" activeTab="0"/>
  </bookViews>
  <sheets>
    <sheet name="Carniere 2008-09" sheetId="1" r:id="rId1"/>
  </sheets>
  <definedNames/>
  <calcPr fullCalcOnLoad="1"/>
</workbook>
</file>

<file path=xl/sharedStrings.xml><?xml version="1.0" encoding="utf-8"?>
<sst xmlns="http://schemas.openxmlformats.org/spreadsheetml/2006/main" count="420" uniqueCount="83">
  <si>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</si>
  <si>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</si>
  <si>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</si>
  <si>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</si>
  <si>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</si>
  <si>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</si>
  <si>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</si>
  <si>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</si>
  <si>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</si>
  <si>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</si>
  <si>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</si>
  <si>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</si>
  <si>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</si>
  <si>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</si>
  <si>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</si>
  <si>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</si>
  <si>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</si>
  <si>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</si>
  <si>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</si>
  <si>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</si>
  <si>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</si>
  <si>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</si>
  <si>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</si>
  <si>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</si>
  <si>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</si>
  <si>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</si>
  <si>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</si>
  <si>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</si>
  <si>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</si>
  <si>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</si>
  <si>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</si>
  <si>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</si>
  <si>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</si>
  <si>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</si>
  <si>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</si>
  <si>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</si>
  <si>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</si>
  <si>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</si>
  <si>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</si>
  <si>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</si>
  <si>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</si>
  <si>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</si>
  <si>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</si>
  <si>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</si>
  <si>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</si>
  <si>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</si>
  <si>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</si>
  <si>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</si>
  <si>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</si>
  <si>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</si>
  <si>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</si>
  <si>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</si>
  <si>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</si>
  <si>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</si>
  <si>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</si>
  <si>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</si>
  <si>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</si>
  <si>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</si>
  <si>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Soci non</t>
  </si>
  <si>
    <t>esaminate</t>
  </si>
  <si>
    <t>Dato reale desunto dallo spoglio dei tesserini dei residenti.</t>
  </si>
  <si>
    <t xml:space="preserve">Fagiano </t>
  </si>
  <si>
    <t xml:space="preserve">Carniere Distretto "D" Bomporto, Ravarino, S.Prospero. </t>
  </si>
  <si>
    <t xml:space="preserve">Carniere Distretto "D" Bomporto,Ravarino, S.Prospero. </t>
  </si>
  <si>
    <t>Distretto A</t>
  </si>
  <si>
    <t>Distretto B</t>
  </si>
  <si>
    <t>Distretto C</t>
  </si>
  <si>
    <t>Distretto D</t>
  </si>
  <si>
    <t>Distretto E</t>
  </si>
  <si>
    <t>Lodi Maurizio</t>
  </si>
  <si>
    <t>Conteggio uscite e carnieri stagione venatoria 2007/2008</t>
  </si>
  <si>
    <t xml:space="preserve">Dato statistico calcolato sul 100% dei soci residenti nel distretto </t>
  </si>
  <si>
    <t xml:space="preserve">Dato statistico calcolato sul 100% dei soci residenti nel distretto  </t>
  </si>
  <si>
    <t xml:space="preserve">Carniere Distretto "E" Finale Emilia, S.Felice, Camposanto. </t>
  </si>
  <si>
    <t>Dato statistico calcolato sul 100% dei soci residenti nel distretto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</si>
  <si>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</si>
  <si>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</si>
  <si>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</si>
  <si>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</si>
  <si>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>Non residenti</t>
  </si>
  <si>
    <t xml:space="preserve">Carniere realizzato dai soci non residenti nell'ATC </t>
  </si>
  <si>
    <t>Consuntivo uscite e carnieri, stagione venatoria 2008-09</t>
  </si>
  <si>
    <t xml:space="preserve">   Soci ATC stagione venatoria 2008-09  n°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</si>
</sst>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30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21.5"/>
      <name val="Arial"/>
      <family val="2"/>
    </font>
    <font>
      <sz val="20.75"/>
      <name val="Arial"/>
      <family val="0"/>
    </font>
    <font>
      <b/>
      <sz val="16.5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4" borderId="37" xfId="0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'Carniere 2008-09'!$D$23:$D$24</c:f>
              <c:strCache/>
            </c:strRef>
          </c:cat>
          <c:val>
            <c:numRef>
              <c:f>'Carniere 2008-09'!$E$23:$E$24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Carniere medio pro capite di lepre realizzato dai soci 
dell'ATC MO1 per Comune S.V.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2008-09'!$C$377:$C$390</c:f>
              <c:strCache/>
            </c:strRef>
          </c:cat>
          <c:val>
            <c:numRef>
              <c:f>'Carniere 2008-09'!$D$377:$D$390</c:f>
              <c:numCache/>
            </c:numRef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4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LEPRI ABBATTUTE DAI SOCI NON RESIDENTI NELL'ATC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883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2008-09'!$I$295</c:f>
              <c:strCache/>
            </c:strRef>
          </c:cat>
          <c:val>
            <c:numRef>
              <c:f>'Carniere 2008-09'!$J$295</c:f>
              <c:numCache/>
            </c:numRef>
          </c:val>
        </c:ser>
        <c:overlap val="70"/>
        <c:gapWidth val="24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LEPRI LANCIATE ED ABBATTUTE NELL'ATCMO1 S.V.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2008-09'!$L$51:$L$52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2008-09'!$M$51:$M$52</c:f>
              <c:numCache/>
            </c:numRef>
          </c:val>
        </c:ser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2008-09'!$B$58:$B$60</c:f>
              <c:strCache/>
            </c:strRef>
          </c:cat>
          <c:val>
            <c:numRef>
              <c:f>'Carniere 2008-09'!$C$58:$C$60</c:f>
              <c:numCache/>
            </c:numRef>
          </c:val>
        </c:ser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6413"/>
        <c:crosses val="autoZero"/>
        <c:auto val="1"/>
        <c:lblOffset val="100"/>
        <c:noMultiLvlLbl val="0"/>
      </c:catAx>
      <c:valAx>
        <c:axId val="13446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76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'Carniere 2008-09'!$J$96:$J$97</c:f>
              <c:strCache/>
            </c:strRef>
          </c:cat>
          <c:val>
            <c:numRef>
              <c:f>'Carniere 2008-09'!$K$96:$K$97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2008-09'!$J$96:$J$97</c:f>
              <c:strCache/>
            </c:strRef>
          </c:cat>
          <c:val>
            <c:numRef>
              <c:f>'Carniere 2008-09'!$L$96:$L$97</c:f>
              <c:numCache/>
            </c:numRef>
          </c:val>
        </c:ser>
        <c:axId val="53908854"/>
        <c:axId val="15417639"/>
      </c:bar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8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2008-09'!$K$134:$K$135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2008-09'!$L$134:$L$135</c:f>
              <c:numCache/>
            </c:numRef>
          </c:val>
        </c:ser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2008-09'!$L$174:$L$175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2008-09'!$M$174:$M$175</c:f>
              <c:numCache/>
            </c:numRef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2008-09'!$L$212:$L$213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2008-09'!$M$212:$M$213</c:f>
              <c:numCache/>
            </c:numRef>
          </c:val>
        </c:ser>
        <c:axId val="64432532"/>
        <c:axId val="43021877"/>
      </c:bar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21877"/>
        <c:crosses val="autoZero"/>
        <c:auto val="1"/>
        <c:lblOffset val="100"/>
        <c:noMultiLvlLbl val="0"/>
      </c:catAx>
      <c:valAx>
        <c:axId val="43021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2008-09'!$L$253:$L$255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2008-09'!$M$253:$M$255</c:f>
              <c:numCache/>
            </c:numRef>
          </c:val>
        </c:ser>
        <c:overlap val="70"/>
        <c:gapWidth val="70"/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2008-09'!$B$329:$B$333</c:f>
              <c:strCache/>
            </c:strRef>
          </c:cat>
          <c:val>
            <c:numRef>
              <c:f>'Carniere 2008-09'!$C$329:$C$333</c:f>
              <c:numCache/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8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emf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19</xdr:row>
      <xdr:rowOff>28575</xdr:rowOff>
    </xdr:from>
    <xdr:to>
      <xdr:col>13</xdr:col>
      <xdr:colOff>0</xdr:colOff>
      <xdr:row>38</xdr:row>
      <xdr:rowOff>95250</xdr:rowOff>
    </xdr:to>
    <xdr:graphicFrame>
      <xdr:nvGraphicFramePr>
        <xdr:cNvPr id="1" name="Chart 12"/>
        <xdr:cNvGraphicFramePr/>
      </xdr:nvGraphicFramePr>
      <xdr:xfrm>
        <a:off x="1143000" y="3705225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42</xdr:row>
      <xdr:rowOff>9525</xdr:rowOff>
    </xdr:from>
    <xdr:to>
      <xdr:col>14</xdr:col>
      <xdr:colOff>542925</xdr:colOff>
      <xdr:row>81</xdr:row>
      <xdr:rowOff>28575</xdr:rowOff>
    </xdr:to>
    <xdr:graphicFrame>
      <xdr:nvGraphicFramePr>
        <xdr:cNvPr id="2" name="Chart 13"/>
        <xdr:cNvGraphicFramePr/>
      </xdr:nvGraphicFramePr>
      <xdr:xfrm>
        <a:off x="4610100" y="7410450"/>
        <a:ext cx="5305425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7</xdr:col>
      <xdr:colOff>142875</xdr:colOff>
      <xdr:row>81</xdr:row>
      <xdr:rowOff>9525</xdr:rowOff>
    </xdr:to>
    <xdr:graphicFrame>
      <xdr:nvGraphicFramePr>
        <xdr:cNvPr id="3" name="Chart 14"/>
        <xdr:cNvGraphicFramePr/>
      </xdr:nvGraphicFramePr>
      <xdr:xfrm>
        <a:off x="0" y="7410450"/>
        <a:ext cx="46005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91</xdr:row>
      <xdr:rowOff>9525</xdr:rowOff>
    </xdr:from>
    <xdr:to>
      <xdr:col>14</xdr:col>
      <xdr:colOff>0</xdr:colOff>
      <xdr:row>113</xdr:row>
      <xdr:rowOff>38100</xdr:rowOff>
    </xdr:to>
    <xdr:graphicFrame>
      <xdr:nvGraphicFramePr>
        <xdr:cNvPr id="4" name="Chart 15"/>
        <xdr:cNvGraphicFramePr/>
      </xdr:nvGraphicFramePr>
      <xdr:xfrm>
        <a:off x="4791075" y="15573375"/>
        <a:ext cx="458152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419100</xdr:colOff>
      <xdr:row>125</xdr:row>
      <xdr:rowOff>9525</xdr:rowOff>
    </xdr:from>
    <xdr:to>
      <xdr:col>13</xdr:col>
      <xdr:colOff>590550</xdr:colOff>
      <xdr:row>150</xdr:row>
      <xdr:rowOff>95250</xdr:rowOff>
    </xdr:to>
    <xdr:graphicFrame>
      <xdr:nvGraphicFramePr>
        <xdr:cNvPr id="5" name="Chart 16"/>
        <xdr:cNvGraphicFramePr/>
      </xdr:nvGraphicFramePr>
      <xdr:xfrm>
        <a:off x="4876800" y="22155150"/>
        <a:ext cx="44767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571500</xdr:colOff>
      <xdr:row>164</xdr:row>
      <xdr:rowOff>28575</xdr:rowOff>
    </xdr:from>
    <xdr:to>
      <xdr:col>14</xdr:col>
      <xdr:colOff>0</xdr:colOff>
      <xdr:row>188</xdr:row>
      <xdr:rowOff>9525</xdr:rowOff>
    </xdr:to>
    <xdr:graphicFrame>
      <xdr:nvGraphicFramePr>
        <xdr:cNvPr id="6" name="Chart 17"/>
        <xdr:cNvGraphicFramePr/>
      </xdr:nvGraphicFramePr>
      <xdr:xfrm>
        <a:off x="5029200" y="29232225"/>
        <a:ext cx="43434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609600</xdr:colOff>
      <xdr:row>203</xdr:row>
      <xdr:rowOff>0</xdr:rowOff>
    </xdr:from>
    <xdr:to>
      <xdr:col>13</xdr:col>
      <xdr:colOff>600075</xdr:colOff>
      <xdr:row>229</xdr:row>
      <xdr:rowOff>114300</xdr:rowOff>
    </xdr:to>
    <xdr:graphicFrame>
      <xdr:nvGraphicFramePr>
        <xdr:cNvPr id="7" name="Chart 18"/>
        <xdr:cNvGraphicFramePr/>
      </xdr:nvGraphicFramePr>
      <xdr:xfrm>
        <a:off x="5067300" y="36261675"/>
        <a:ext cx="4295775" cy="479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695325</xdr:colOff>
      <xdr:row>244</xdr:row>
      <xdr:rowOff>9525</xdr:rowOff>
    </xdr:from>
    <xdr:to>
      <xdr:col>14</xdr:col>
      <xdr:colOff>0</xdr:colOff>
      <xdr:row>271</xdr:row>
      <xdr:rowOff>28575</xdr:rowOff>
    </xdr:to>
    <xdr:graphicFrame>
      <xdr:nvGraphicFramePr>
        <xdr:cNvPr id="8" name="Chart 19"/>
        <xdr:cNvGraphicFramePr/>
      </xdr:nvGraphicFramePr>
      <xdr:xfrm>
        <a:off x="5153025" y="43462575"/>
        <a:ext cx="4219575" cy="4857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322</xdr:row>
      <xdr:rowOff>152400</xdr:rowOff>
    </xdr:from>
    <xdr:to>
      <xdr:col>14</xdr:col>
      <xdr:colOff>600075</xdr:colOff>
      <xdr:row>364</xdr:row>
      <xdr:rowOff>76200</xdr:rowOff>
    </xdr:to>
    <xdr:graphicFrame>
      <xdr:nvGraphicFramePr>
        <xdr:cNvPr id="9" name="Chart 20"/>
        <xdr:cNvGraphicFramePr/>
      </xdr:nvGraphicFramePr>
      <xdr:xfrm>
        <a:off x="85725" y="57188100"/>
        <a:ext cx="9886950" cy="672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366</xdr:row>
      <xdr:rowOff>28575</xdr:rowOff>
    </xdr:from>
    <xdr:to>
      <xdr:col>14</xdr:col>
      <xdr:colOff>590550</xdr:colOff>
      <xdr:row>407</xdr:row>
      <xdr:rowOff>66675</xdr:rowOff>
    </xdr:to>
    <xdr:graphicFrame>
      <xdr:nvGraphicFramePr>
        <xdr:cNvPr id="10" name="Chart 21"/>
        <xdr:cNvGraphicFramePr/>
      </xdr:nvGraphicFramePr>
      <xdr:xfrm>
        <a:off x="85725" y="64188975"/>
        <a:ext cx="9877425" cy="667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295275</xdr:colOff>
      <xdr:row>0</xdr:row>
      <xdr:rowOff>9525</xdr:rowOff>
    </xdr:from>
    <xdr:to>
      <xdr:col>2</xdr:col>
      <xdr:colOff>552450</xdr:colOff>
      <xdr:row>5</xdr:row>
      <xdr:rowOff>114300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95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286</xdr:row>
      <xdr:rowOff>85725</xdr:rowOff>
    </xdr:from>
    <xdr:to>
      <xdr:col>14</xdr:col>
      <xdr:colOff>0</xdr:colOff>
      <xdr:row>309</xdr:row>
      <xdr:rowOff>28575</xdr:rowOff>
    </xdr:to>
    <xdr:graphicFrame>
      <xdr:nvGraphicFramePr>
        <xdr:cNvPr id="12" name="Chart 24"/>
        <xdr:cNvGraphicFramePr/>
      </xdr:nvGraphicFramePr>
      <xdr:xfrm>
        <a:off x="5143500" y="50892075"/>
        <a:ext cx="4229100" cy="4067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32"/>
  <sheetViews>
    <sheetView tabSelected="1" zoomScale="75" zoomScaleNormal="75" workbookViewId="0" topLeftCell="A33">
      <selection activeCell="P46" sqref="P46"/>
    </sheetView>
  </sheetViews>
  <sheetFormatPr defaultColWidth="9.140625" defaultRowHeight="12.75"/>
  <cols>
    <col min="3" max="3" width="10.7109375" style="0" customWidth="1"/>
    <col min="4" max="4" width="10.421875" style="0" customWidth="1"/>
    <col min="8" max="8" width="15.8515625" style="0" customWidth="1"/>
    <col min="9" max="9" width="12.140625" style="0" customWidth="1"/>
  </cols>
  <sheetData>
    <row r="2" ht="27">
      <c r="D2" s="1" t="s">
        <v>0</v>
      </c>
    </row>
    <row r="3" ht="12.75">
      <c r="D3" s="2" t="s">
        <v>1</v>
      </c>
    </row>
    <row r="5" ht="12.75">
      <c r="A5" s="69"/>
    </row>
    <row r="6" spans="1:15" ht="23.25">
      <c r="A6" s="137" t="s">
        <v>81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.75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C9" s="32"/>
      <c r="D9" s="32"/>
      <c r="F9" s="66" t="s">
        <v>82</v>
      </c>
      <c r="G9" s="32"/>
      <c r="H9" s="32"/>
      <c r="I9" s="32"/>
      <c r="J9" s="71">
        <v>2231</v>
      </c>
      <c r="K9" s="32"/>
      <c r="L9" s="32"/>
      <c r="M9" s="32"/>
      <c r="N9" s="32"/>
      <c r="O9" s="32"/>
    </row>
    <row r="10" spans="1:15" ht="15.75">
      <c r="A10" s="32"/>
      <c r="C10" s="32"/>
      <c r="D10" s="32"/>
      <c r="F10" s="66"/>
      <c r="G10" s="32"/>
      <c r="H10" s="32"/>
      <c r="I10" s="32"/>
      <c r="J10" s="67"/>
      <c r="K10" s="32"/>
      <c r="L10" s="32"/>
      <c r="M10" s="32"/>
      <c r="N10" s="32"/>
      <c r="O10" s="32"/>
    </row>
    <row r="11" spans="2:14" ht="15.75">
      <c r="B11" s="66" t="s">
        <v>51</v>
      </c>
      <c r="C11" s="32"/>
      <c r="D11" s="71">
        <f>A754+A856+A938+A989+A1022+A1234+A1310+A1363+A1397+A1480+A1537+A1648+A1720+A1931</f>
        <v>1343</v>
      </c>
      <c r="E11" s="66" t="s">
        <v>48</v>
      </c>
      <c r="F11" s="72">
        <f>SUM(D11/J9)</f>
        <v>0.601972209771403</v>
      </c>
      <c r="G11" s="66" t="s">
        <v>46</v>
      </c>
      <c r="H11" s="32"/>
      <c r="I11" s="32"/>
      <c r="J11" s="66" t="s">
        <v>45</v>
      </c>
      <c r="K11" s="32"/>
      <c r="L11" s="71">
        <f>SUM(J9-D11)</f>
        <v>888</v>
      </c>
      <c r="M11" s="66" t="s">
        <v>49</v>
      </c>
      <c r="N11" s="72">
        <f>SUM(100%-F11)</f>
        <v>0.398027790228597</v>
      </c>
    </row>
    <row r="12" spans="1:15" ht="15.75">
      <c r="A12" s="32"/>
      <c r="C12" s="66"/>
      <c r="D12" s="32"/>
      <c r="E12" s="73"/>
      <c r="F12" s="66"/>
      <c r="G12" s="74"/>
      <c r="H12" s="66"/>
      <c r="I12" s="32"/>
      <c r="J12" s="32"/>
      <c r="K12" s="66"/>
      <c r="L12" s="32"/>
      <c r="M12" s="73"/>
      <c r="N12" s="66"/>
      <c r="O12" s="74"/>
    </row>
    <row r="13" ht="13.5" thickBot="1"/>
    <row r="14" spans="1:15" ht="14.25" thickBot="1" thickTop="1">
      <c r="A14" s="139" t="s">
        <v>7</v>
      </c>
      <c r="B14" s="140"/>
      <c r="C14" s="140"/>
      <c r="D14" s="140"/>
      <c r="E14" s="141"/>
      <c r="F14" s="139" t="s">
        <v>11</v>
      </c>
      <c r="G14" s="140"/>
      <c r="H14" s="140"/>
      <c r="I14" s="140"/>
      <c r="J14" s="141"/>
      <c r="K14" s="139" t="s">
        <v>10</v>
      </c>
      <c r="L14" s="140"/>
      <c r="M14" s="140"/>
      <c r="N14" s="140"/>
      <c r="O14" s="141"/>
    </row>
    <row r="15" spans="1:15" ht="13.5" thickTop="1">
      <c r="A15" s="130" t="s">
        <v>8</v>
      </c>
      <c r="B15" s="131"/>
      <c r="C15" s="132" t="s">
        <v>9</v>
      </c>
      <c r="D15" s="133"/>
      <c r="E15" s="134"/>
      <c r="F15" s="130" t="s">
        <v>8</v>
      </c>
      <c r="G15" s="131"/>
      <c r="H15" s="132" t="s">
        <v>9</v>
      </c>
      <c r="I15" s="133"/>
      <c r="J15" s="134"/>
      <c r="K15" s="130" t="s">
        <v>8</v>
      </c>
      <c r="L15" s="131"/>
      <c r="M15" s="132" t="s">
        <v>9</v>
      </c>
      <c r="N15" s="133"/>
      <c r="O15" s="134"/>
    </row>
    <row r="16" spans="1:15" ht="12.75">
      <c r="A16" s="135" t="s">
        <v>3</v>
      </c>
      <c r="B16" s="136"/>
      <c r="C16" s="6" t="s">
        <v>4</v>
      </c>
      <c r="D16" s="6" t="s">
        <v>5</v>
      </c>
      <c r="E16" s="7" t="s">
        <v>6</v>
      </c>
      <c r="F16" s="135" t="s">
        <v>3</v>
      </c>
      <c r="G16" s="136"/>
      <c r="H16" s="6" t="s">
        <v>4</v>
      </c>
      <c r="I16" s="6" t="s">
        <v>5</v>
      </c>
      <c r="J16" s="7" t="s">
        <v>6</v>
      </c>
      <c r="K16" s="135" t="s">
        <v>3</v>
      </c>
      <c r="L16" s="136"/>
      <c r="M16" s="6" t="s">
        <v>4</v>
      </c>
      <c r="N16" s="6" t="s">
        <v>5</v>
      </c>
      <c r="O16" s="7" t="s">
        <v>6</v>
      </c>
    </row>
    <row r="17" spans="1:15" ht="12.75">
      <c r="A17" s="10"/>
      <c r="B17" s="11"/>
      <c r="C17" s="12"/>
      <c r="D17" s="12"/>
      <c r="E17" s="13"/>
      <c r="F17" s="10"/>
      <c r="G17" s="11"/>
      <c r="H17" s="12"/>
      <c r="I17" s="12"/>
      <c r="J17" s="13"/>
      <c r="K17" s="10"/>
      <c r="L17" s="11"/>
      <c r="M17" s="12"/>
      <c r="N17" s="12"/>
      <c r="O17" s="13"/>
    </row>
    <row r="18" spans="1:15" ht="13.5" thickBot="1">
      <c r="A18" s="126">
        <f>B754+B856+B938+B989+B1022+B1234+B1310+B1363+B1397+B1480+B1537+B1648+B1720+B1931</f>
        <v>23358</v>
      </c>
      <c r="B18" s="127"/>
      <c r="C18" s="77">
        <f>C1931+C1720+C1648+C1537+C1480+C1397+C1363+C1310+C1234+C1022+C989+C938+C856+C754</f>
        <v>3638</v>
      </c>
      <c r="D18" s="77">
        <f>D754+D856+D938+D989+D1022+D1234+D1310+D1363+D1397+D1480+D1537+D1648+D1720+D1931</f>
        <v>3233</v>
      </c>
      <c r="E18" s="78">
        <f>E1931+E1720+E1648+E1537+E1480+E1397+E1363+E1310+E1234+E1022+E989+E938+E856+E754</f>
        <v>19</v>
      </c>
      <c r="F18" s="126">
        <f>SUM(A18/D11*J9)</f>
        <v>38802.45569620253</v>
      </c>
      <c r="G18" s="127"/>
      <c r="H18" s="77">
        <f>SUM(E112+E150+E188+E229+E271+E308)</f>
        <v>5260.418270103186</v>
      </c>
      <c r="I18" s="77">
        <f>SUM(F112+F150+F188+F229+F271+F308)</f>
        <v>4900.785833933545</v>
      </c>
      <c r="J18" s="78">
        <f>SUM(E18/D11*J9)</f>
        <v>31.562918838421442</v>
      </c>
      <c r="K18" s="128">
        <f>SUM(F18/J9)</f>
        <v>17.39240506329114</v>
      </c>
      <c r="L18" s="129"/>
      <c r="M18" s="79">
        <f>SUM(H18/J9)</f>
        <v>2.357874616810034</v>
      </c>
      <c r="N18" s="79">
        <f>SUM(I18/J9)</f>
        <v>2.1966767520993034</v>
      </c>
      <c r="O18" s="80">
        <f>SUM(J18/J9)</f>
        <v>0.014147431124348473</v>
      </c>
    </row>
    <row r="19" spans="1:15" ht="13.5" thickTop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 t="s">
        <v>47</v>
      </c>
      <c r="E23" s="76">
        <f>F11</f>
        <v>0.601972209771403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 t="s">
        <v>50</v>
      </c>
      <c r="E24" s="76">
        <f>N11</f>
        <v>0.398027790228597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4</v>
      </c>
      <c r="J25" s="75">
        <f>H18</f>
        <v>5260.418270103186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 t="s">
        <v>5</v>
      </c>
      <c r="J26" s="75">
        <f>I18</f>
        <v>4900.785833933545</v>
      </c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 t="s">
        <v>6</v>
      </c>
      <c r="J27" s="75">
        <f>J18</f>
        <v>31.562918838421442</v>
      </c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89" t="s">
        <v>33</v>
      </c>
      <c r="L51" s="39"/>
      <c r="M51" s="75">
        <v>1108</v>
      </c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89" t="s">
        <v>34</v>
      </c>
      <c r="L52" s="39"/>
      <c r="M52" s="75">
        <f>I18</f>
        <v>4900.785833933545</v>
      </c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 t="s">
        <v>61</v>
      </c>
      <c r="C58" s="75">
        <f>H18</f>
        <v>5260.418270103186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 t="s">
        <v>5</v>
      </c>
      <c r="C59" s="75">
        <f>I18</f>
        <v>4900.785833933545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 t="s">
        <v>6</v>
      </c>
      <c r="C60" s="75">
        <f>J18</f>
        <v>31.562918838421442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8.75">
      <c r="A89" s="125" t="s">
        <v>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1:15" ht="18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8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9.5" thickBo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7" ht="14.25" thickBot="1" thickTop="1">
      <c r="A93" s="114" t="s">
        <v>60</v>
      </c>
      <c r="B93" s="114"/>
      <c r="C93" s="114"/>
      <c r="D93" s="114"/>
      <c r="E93" s="114"/>
      <c r="F93" s="114"/>
      <c r="G93" s="114"/>
    </row>
    <row r="94" ht="13.5" thickTop="1"/>
    <row r="95" ht="16.5" thickBot="1">
      <c r="A95" s="31" t="s">
        <v>27</v>
      </c>
    </row>
    <row r="96" spans="1:15" ht="15.75" thickTop="1">
      <c r="A96" s="35"/>
      <c r="B96" s="33"/>
      <c r="C96" s="21" t="s">
        <v>30</v>
      </c>
      <c r="D96" s="21" t="s">
        <v>43</v>
      </c>
      <c r="E96" s="21"/>
      <c r="F96" s="91"/>
      <c r="G96" s="98"/>
      <c r="H96" s="99"/>
      <c r="I96" s="96"/>
      <c r="J96" s="29" t="s">
        <v>33</v>
      </c>
      <c r="K96" s="30"/>
      <c r="L96" s="29">
        <v>352</v>
      </c>
      <c r="M96" s="25"/>
      <c r="N96" s="25"/>
      <c r="O96" s="25"/>
    </row>
    <row r="97" spans="1:15" ht="15.75" thickBot="1">
      <c r="A97" s="121" t="s">
        <v>29</v>
      </c>
      <c r="B97" s="122"/>
      <c r="C97" s="28" t="s">
        <v>28</v>
      </c>
      <c r="D97" s="28" t="s">
        <v>59</v>
      </c>
      <c r="E97" s="28" t="s">
        <v>32</v>
      </c>
      <c r="F97" s="92" t="s">
        <v>25</v>
      </c>
      <c r="G97" s="100"/>
      <c r="H97" s="101"/>
      <c r="I97" s="25"/>
      <c r="J97" s="29" t="s">
        <v>34</v>
      </c>
      <c r="K97" s="29"/>
      <c r="L97" s="70">
        <f>F112</f>
        <v>1268.2097308488612</v>
      </c>
      <c r="M97" s="25"/>
      <c r="N97" s="25"/>
      <c r="O97" s="25"/>
    </row>
    <row r="98" spans="1:15" ht="15" thickTop="1">
      <c r="A98" s="115" t="s">
        <v>14</v>
      </c>
      <c r="B98" s="116"/>
      <c r="C98" s="85">
        <v>8672</v>
      </c>
      <c r="D98" s="22">
        <f>A754</f>
        <v>315</v>
      </c>
      <c r="E98" s="85">
        <f>C754</f>
        <v>560</v>
      </c>
      <c r="F98" s="93">
        <f>D754</f>
        <v>842</v>
      </c>
      <c r="G98" s="111"/>
      <c r="H98" s="102"/>
      <c r="I98" s="97"/>
      <c r="J98" s="26"/>
      <c r="K98" s="26"/>
      <c r="L98" s="29"/>
      <c r="M98" s="26"/>
      <c r="N98" s="26"/>
      <c r="O98" s="26"/>
    </row>
    <row r="99" spans="1:15" ht="15" thickBot="1">
      <c r="A99" s="119" t="s">
        <v>18</v>
      </c>
      <c r="B99" s="120"/>
      <c r="C99" s="86">
        <v>3826</v>
      </c>
      <c r="D99" s="23">
        <f>A856</f>
        <v>92</v>
      </c>
      <c r="E99" s="86">
        <f>C856</f>
        <v>207</v>
      </c>
      <c r="F99" s="94">
        <f>D856</f>
        <v>247</v>
      </c>
      <c r="G99" s="111"/>
      <c r="H99" s="102"/>
      <c r="I99" s="97"/>
      <c r="J99" s="26"/>
      <c r="K99" s="26"/>
      <c r="L99" s="26"/>
      <c r="M99" s="26"/>
      <c r="N99" s="26"/>
      <c r="O99" s="26"/>
    </row>
    <row r="100" spans="1:15" ht="16.5" thickBot="1" thickTop="1">
      <c r="A100" s="34"/>
      <c r="B100" s="36" t="s">
        <v>26</v>
      </c>
      <c r="C100" s="87">
        <f>SUM(C98:C99)</f>
        <v>12498</v>
      </c>
      <c r="D100" s="24">
        <f>SUM(D98:D99)</f>
        <v>407</v>
      </c>
      <c r="E100" s="24">
        <f>SUM(E98:E99)</f>
        <v>767</v>
      </c>
      <c r="F100" s="95">
        <f>SUM(F98:F99)</f>
        <v>1089</v>
      </c>
      <c r="G100" s="112"/>
      <c r="H100" s="103"/>
      <c r="I100" s="84"/>
      <c r="J100" s="27"/>
      <c r="K100" s="27"/>
      <c r="L100" s="27"/>
      <c r="M100" s="27"/>
      <c r="N100" s="27"/>
      <c r="O100" s="27"/>
    </row>
    <row r="101" spans="1:15" ht="15.75" thickTop="1">
      <c r="A101" s="26"/>
      <c r="B101" s="25"/>
      <c r="C101" s="81"/>
      <c r="D101" s="82"/>
      <c r="E101" s="81"/>
      <c r="F101" s="81"/>
      <c r="G101" s="83"/>
      <c r="H101" s="83"/>
      <c r="I101" s="84"/>
      <c r="J101" s="27"/>
      <c r="K101" s="27"/>
      <c r="L101" s="27"/>
      <c r="M101" s="27"/>
      <c r="N101" s="27"/>
      <c r="O101" s="27"/>
    </row>
    <row r="102" spans="1:15" ht="15">
      <c r="A102" s="26"/>
      <c r="B102" s="25"/>
      <c r="C102" s="81"/>
      <c r="D102" s="82"/>
      <c r="E102" s="81"/>
      <c r="F102" s="81"/>
      <c r="G102" s="83"/>
      <c r="H102" s="83"/>
      <c r="I102" s="84"/>
      <c r="J102" s="27"/>
      <c r="K102" s="27"/>
      <c r="L102" s="27"/>
      <c r="M102" s="27"/>
      <c r="N102" s="27"/>
      <c r="O102" s="27"/>
    </row>
    <row r="103" spans="1:15" ht="15">
      <c r="A103" s="26"/>
      <c r="B103" s="25"/>
      <c r="C103" s="81"/>
      <c r="D103" s="82"/>
      <c r="E103" s="81"/>
      <c r="F103" s="81"/>
      <c r="G103" s="83"/>
      <c r="H103" s="83"/>
      <c r="I103" s="84"/>
      <c r="J103" s="27"/>
      <c r="K103" s="27"/>
      <c r="L103" s="27"/>
      <c r="M103" s="27"/>
      <c r="N103" s="27"/>
      <c r="O103" s="27"/>
    </row>
    <row r="104" ht="13.5" thickBot="1">
      <c r="K104">
        <v>100</v>
      </c>
    </row>
    <row r="105" spans="1:7" ht="14.25" thickBot="1" thickTop="1">
      <c r="A105" s="114" t="s">
        <v>71</v>
      </c>
      <c r="B105" s="114"/>
      <c r="C105" s="114"/>
      <c r="D105" s="114"/>
      <c r="E105" s="114"/>
      <c r="F105" s="114"/>
      <c r="G105" s="114"/>
    </row>
    <row r="106" ht="13.5" thickTop="1"/>
    <row r="107" ht="16.5" thickBot="1">
      <c r="A107" s="31" t="s">
        <v>27</v>
      </c>
    </row>
    <row r="108" spans="1:8" ht="13.5" thickTop="1">
      <c r="A108" s="35"/>
      <c r="B108" s="33"/>
      <c r="C108" s="21" t="s">
        <v>30</v>
      </c>
      <c r="D108" s="21" t="s">
        <v>56</v>
      </c>
      <c r="E108" s="21"/>
      <c r="F108" s="91"/>
      <c r="G108" s="98"/>
      <c r="H108" s="99"/>
    </row>
    <row r="109" spans="1:8" ht="13.5" thickBot="1">
      <c r="A109" s="121" t="s">
        <v>29</v>
      </c>
      <c r="B109" s="122"/>
      <c r="C109" s="28" t="s">
        <v>28</v>
      </c>
      <c r="D109" s="28" t="s">
        <v>57</v>
      </c>
      <c r="E109" s="28" t="s">
        <v>32</v>
      </c>
      <c r="F109" s="92" t="s">
        <v>25</v>
      </c>
      <c r="G109" s="100"/>
      <c r="H109" s="101"/>
    </row>
    <row r="110" spans="1:8" ht="15" thickTop="1">
      <c r="A110" s="115" t="s">
        <v>14</v>
      </c>
      <c r="B110" s="116"/>
      <c r="C110" s="85">
        <v>8672</v>
      </c>
      <c r="D110" s="22">
        <v>372</v>
      </c>
      <c r="E110" s="85">
        <f>SUM(E98/D98*D110)</f>
        <v>661.3333333333333</v>
      </c>
      <c r="F110" s="93">
        <f>SUM(F98/D98*D110)</f>
        <v>994.3619047619047</v>
      </c>
      <c r="G110" s="111"/>
      <c r="H110" s="102"/>
    </row>
    <row r="111" spans="1:8" ht="15" thickBot="1">
      <c r="A111" s="119" t="s">
        <v>18</v>
      </c>
      <c r="B111" s="120"/>
      <c r="C111" s="86">
        <v>3826</v>
      </c>
      <c r="D111" s="23">
        <v>102</v>
      </c>
      <c r="E111" s="85">
        <f>SUM(E99/D99*D111)</f>
        <v>229.5</v>
      </c>
      <c r="F111" s="93">
        <f>SUM(F99/D99*D111)</f>
        <v>273.84782608695656</v>
      </c>
      <c r="G111" s="111"/>
      <c r="H111" s="102"/>
    </row>
    <row r="112" spans="1:8" ht="16.5" thickBot="1" thickTop="1">
      <c r="A112" s="34"/>
      <c r="B112" s="36" t="s">
        <v>26</v>
      </c>
      <c r="C112" s="87">
        <f>SUM(C110:C111)</f>
        <v>12498</v>
      </c>
      <c r="D112" s="24">
        <f>SUM(D110:D111)</f>
        <v>474</v>
      </c>
      <c r="E112" s="24">
        <f>SUM(E110:E111)</f>
        <v>890.8333333333333</v>
      </c>
      <c r="F112" s="95">
        <f>SUM(F110:F111)</f>
        <v>1268.2097308488612</v>
      </c>
      <c r="G112" s="112"/>
      <c r="H112" s="103"/>
    </row>
    <row r="113" spans="1:9" ht="15.75" thickTop="1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9" ht="15">
      <c r="A118" s="26"/>
      <c r="B118" s="25"/>
      <c r="C118" s="81"/>
      <c r="D118" s="82"/>
      <c r="E118" s="25"/>
      <c r="F118" s="81"/>
      <c r="G118" s="81"/>
      <c r="H118" s="83"/>
      <c r="I118" s="8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spans="1:9" ht="15">
      <c r="A122" s="26"/>
      <c r="B122" s="25"/>
      <c r="C122" s="81"/>
      <c r="D122" s="82"/>
      <c r="E122" s="25"/>
      <c r="F122" s="81"/>
      <c r="G122" s="81"/>
      <c r="H122" s="83"/>
      <c r="I122" s="83"/>
    </row>
    <row r="123" spans="1:9" ht="15">
      <c r="A123" s="26"/>
      <c r="B123" s="25"/>
      <c r="C123" s="81"/>
      <c r="D123" s="82"/>
      <c r="E123" s="25"/>
      <c r="F123" s="81"/>
      <c r="G123" s="81"/>
      <c r="H123" s="83"/>
      <c r="I123" s="83"/>
    </row>
    <row r="124" spans="1:15" ht="18.75">
      <c r="A124" s="125" t="s">
        <v>36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1:9" ht="15">
      <c r="A125" s="26"/>
      <c r="B125" s="25"/>
      <c r="C125" s="81"/>
      <c r="D125" s="82"/>
      <c r="E125" s="25"/>
      <c r="F125" s="81"/>
      <c r="G125" s="81"/>
      <c r="H125" s="83"/>
      <c r="I125" s="83"/>
    </row>
    <row r="126" spans="1:9" ht="15">
      <c r="A126" s="26"/>
      <c r="B126" s="25"/>
      <c r="C126" s="81"/>
      <c r="D126" s="82"/>
      <c r="E126" s="25"/>
      <c r="F126" s="81"/>
      <c r="G126" s="81"/>
      <c r="H126" s="83"/>
      <c r="I126" s="83"/>
    </row>
    <row r="127" spans="1:9" ht="15">
      <c r="A127" s="26"/>
      <c r="B127" s="25"/>
      <c r="C127" s="81"/>
      <c r="D127" s="82"/>
      <c r="E127" s="25"/>
      <c r="F127" s="81"/>
      <c r="G127" s="81"/>
      <c r="H127" s="83"/>
      <c r="I127" s="83"/>
    </row>
    <row r="128" ht="13.5" thickBot="1"/>
    <row r="129" spans="1:7" ht="14.25" thickBot="1" thickTop="1">
      <c r="A129" s="114" t="s">
        <v>60</v>
      </c>
      <c r="B129" s="114"/>
      <c r="C129" s="114"/>
      <c r="D129" s="114"/>
      <c r="E129" s="114"/>
      <c r="F129" s="114"/>
      <c r="G129" s="114"/>
    </row>
    <row r="130" ht="13.5" thickTop="1"/>
    <row r="131" ht="16.5" thickBot="1">
      <c r="A131" s="31" t="s">
        <v>35</v>
      </c>
    </row>
    <row r="132" spans="1:8" ht="13.5" thickTop="1">
      <c r="A132" s="35"/>
      <c r="B132" s="33"/>
      <c r="C132" s="21" t="s">
        <v>30</v>
      </c>
      <c r="D132" s="21" t="s">
        <v>43</v>
      </c>
      <c r="E132" s="21"/>
      <c r="F132" s="91"/>
      <c r="G132" s="98"/>
      <c r="H132" s="99"/>
    </row>
    <row r="133" spans="1:8" ht="13.5" thickBot="1">
      <c r="A133" s="121" t="s">
        <v>29</v>
      </c>
      <c r="B133" s="122"/>
      <c r="C133" s="28" t="s">
        <v>28</v>
      </c>
      <c r="D133" s="28" t="s">
        <v>59</v>
      </c>
      <c r="E133" s="28" t="s">
        <v>32</v>
      </c>
      <c r="F133" s="92" t="s">
        <v>25</v>
      </c>
      <c r="G133" s="100"/>
      <c r="H133" s="101"/>
    </row>
    <row r="134" spans="1:12" ht="15" thickTop="1">
      <c r="A134" s="115" t="s">
        <v>24</v>
      </c>
      <c r="B134" s="116"/>
      <c r="C134" s="40">
        <v>1418</v>
      </c>
      <c r="D134" s="22">
        <f>A938</f>
        <v>72</v>
      </c>
      <c r="E134" s="85">
        <f>C938</f>
        <v>292</v>
      </c>
      <c r="F134" s="93">
        <f>D938</f>
        <v>230</v>
      </c>
      <c r="G134" s="111"/>
      <c r="H134" s="102"/>
      <c r="J134" t="s">
        <v>33</v>
      </c>
      <c r="L134">
        <v>139</v>
      </c>
    </row>
    <row r="135" spans="1:12" ht="14.25">
      <c r="A135" s="123" t="s">
        <v>15</v>
      </c>
      <c r="B135" s="124"/>
      <c r="C135" s="41">
        <v>2184</v>
      </c>
      <c r="D135" s="22">
        <f>A989</f>
        <v>40</v>
      </c>
      <c r="E135" s="85">
        <f>C989</f>
        <v>154</v>
      </c>
      <c r="F135" s="93">
        <f>D989</f>
        <v>110</v>
      </c>
      <c r="G135" s="111"/>
      <c r="H135" s="102"/>
      <c r="J135" t="s">
        <v>34</v>
      </c>
      <c r="L135" s="88">
        <f>F150</f>
        <v>587.9722222222222</v>
      </c>
    </row>
    <row r="136" spans="1:8" ht="15" thickBot="1">
      <c r="A136" s="119" t="s">
        <v>21</v>
      </c>
      <c r="B136" s="120"/>
      <c r="C136" s="41">
        <v>1071</v>
      </c>
      <c r="D136" s="23">
        <f>A1022</f>
        <v>21</v>
      </c>
      <c r="E136" s="86">
        <f>C1022</f>
        <v>74</v>
      </c>
      <c r="F136" s="94">
        <f>D1022</f>
        <v>84</v>
      </c>
      <c r="G136" s="111"/>
      <c r="H136" s="102"/>
    </row>
    <row r="137" spans="1:8" ht="16.5" thickBot="1" thickTop="1">
      <c r="A137" s="34"/>
      <c r="B137" s="37" t="s">
        <v>26</v>
      </c>
      <c r="C137" s="42">
        <f>SUM(C134:C136)</f>
        <v>4673</v>
      </c>
      <c r="D137" s="24">
        <f>SUM(D134:D136)</f>
        <v>133</v>
      </c>
      <c r="E137" s="24">
        <f>SUM(E134:E136)</f>
        <v>520</v>
      </c>
      <c r="F137" s="95">
        <f>SUM(F134:F136)</f>
        <v>424</v>
      </c>
      <c r="G137" s="112"/>
      <c r="H137" s="103"/>
    </row>
    <row r="138" spans="1:8" ht="15.75" thickTop="1">
      <c r="A138" s="26"/>
      <c r="B138" s="25"/>
      <c r="C138" s="81"/>
      <c r="D138" s="82"/>
      <c r="E138" s="81"/>
      <c r="F138" s="81"/>
      <c r="G138" s="83"/>
      <c r="H138" s="83"/>
    </row>
    <row r="139" spans="1:8" ht="15">
      <c r="A139" s="26"/>
      <c r="B139" s="25"/>
      <c r="C139" s="81"/>
      <c r="D139" s="82"/>
      <c r="E139" s="81"/>
      <c r="F139" s="81"/>
      <c r="G139" s="83"/>
      <c r="H139" s="83"/>
    </row>
    <row r="141" ht="13.5" thickBot="1"/>
    <row r="142" spans="1:7" ht="14.25" thickBot="1" thickTop="1">
      <c r="A142" s="114" t="s">
        <v>72</v>
      </c>
      <c r="B142" s="114"/>
      <c r="C142" s="114"/>
      <c r="D142" s="114"/>
      <c r="E142" s="114"/>
      <c r="F142" s="114"/>
      <c r="G142" s="114"/>
    </row>
    <row r="143" ht="13.5" thickTop="1"/>
    <row r="144" ht="16.5" thickBot="1">
      <c r="A144" s="31" t="s">
        <v>35</v>
      </c>
    </row>
    <row r="145" spans="1:8" ht="13.5" thickTop="1">
      <c r="A145" s="35"/>
      <c r="B145" s="33"/>
      <c r="C145" s="21" t="s">
        <v>30</v>
      </c>
      <c r="D145" s="21" t="s">
        <v>56</v>
      </c>
      <c r="E145" s="21"/>
      <c r="F145" s="91"/>
      <c r="G145" s="98"/>
      <c r="H145" s="99"/>
    </row>
    <row r="146" spans="1:8" ht="13.5" thickBot="1">
      <c r="A146" s="121" t="s">
        <v>29</v>
      </c>
      <c r="B146" s="122"/>
      <c r="C146" s="28" t="s">
        <v>28</v>
      </c>
      <c r="D146" s="28" t="s">
        <v>57</v>
      </c>
      <c r="E146" s="28" t="s">
        <v>32</v>
      </c>
      <c r="F146" s="92" t="s">
        <v>25</v>
      </c>
      <c r="G146" s="100"/>
      <c r="H146" s="101"/>
    </row>
    <row r="147" spans="1:8" ht="15" thickTop="1">
      <c r="A147" s="115" t="s">
        <v>24</v>
      </c>
      <c r="B147" s="116"/>
      <c r="C147" s="40">
        <v>1418</v>
      </c>
      <c r="D147" s="22">
        <v>86</v>
      </c>
      <c r="E147" s="85">
        <f>SUM(E134/D134*D147)</f>
        <v>348.77777777777777</v>
      </c>
      <c r="F147" s="93">
        <f>SUM(F134/D134*D147)</f>
        <v>274.72222222222223</v>
      </c>
      <c r="G147" s="111"/>
      <c r="H147" s="105"/>
    </row>
    <row r="148" spans="1:8" ht="14.25">
      <c r="A148" s="123" t="s">
        <v>15</v>
      </c>
      <c r="B148" s="124"/>
      <c r="C148" s="41">
        <v>2184</v>
      </c>
      <c r="D148" s="22">
        <v>63</v>
      </c>
      <c r="E148" s="85">
        <f>SUM(E135/D135*D148)</f>
        <v>242.55</v>
      </c>
      <c r="F148" s="93">
        <f>SUM(F135/D135*D148)</f>
        <v>173.25</v>
      </c>
      <c r="G148" s="111"/>
      <c r="H148" s="105"/>
    </row>
    <row r="149" spans="1:8" ht="15" thickBot="1">
      <c r="A149" s="119" t="s">
        <v>21</v>
      </c>
      <c r="B149" s="120"/>
      <c r="C149" s="41">
        <v>1071</v>
      </c>
      <c r="D149" s="23">
        <v>35</v>
      </c>
      <c r="E149" s="85">
        <f>SUM(E136/D136*D149)</f>
        <v>123.33333333333333</v>
      </c>
      <c r="F149" s="93">
        <f>SUM(F136/D136*D149)</f>
        <v>140</v>
      </c>
      <c r="G149" s="111"/>
      <c r="H149" s="105"/>
    </row>
    <row r="150" spans="1:8" ht="16.5" thickBot="1" thickTop="1">
      <c r="A150" s="34"/>
      <c r="B150" s="37" t="s">
        <v>26</v>
      </c>
      <c r="C150" s="42">
        <f>SUM(C147:C149)</f>
        <v>4673</v>
      </c>
      <c r="D150" s="24">
        <f>SUM(D147:D149)</f>
        <v>184</v>
      </c>
      <c r="E150" s="24">
        <f>SUM(E147:E149)</f>
        <v>714.6611111111112</v>
      </c>
      <c r="F150" s="95">
        <f>SUM(F147:F149)</f>
        <v>587.9722222222222</v>
      </c>
      <c r="G150" s="112"/>
      <c r="H150" s="83"/>
    </row>
    <row r="151" ht="13.5" thickTop="1"/>
    <row r="163" spans="1:15" ht="18.75">
      <c r="A163" s="125" t="s">
        <v>36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1:15" ht="18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8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8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9.5" thickBo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7" ht="14.25" thickBot="1" thickTop="1">
      <c r="A168" s="114" t="s">
        <v>60</v>
      </c>
      <c r="B168" s="114"/>
      <c r="C168" s="114"/>
      <c r="D168" s="114"/>
      <c r="E168" s="114"/>
      <c r="F168" s="114"/>
      <c r="G168" s="114"/>
    </row>
    <row r="169" ht="13.5" thickTop="1"/>
    <row r="170" ht="16.5" thickBot="1">
      <c r="A170" s="31" t="s">
        <v>37</v>
      </c>
    </row>
    <row r="171" spans="1:8" ht="13.5" thickTop="1">
      <c r="A171" s="35"/>
      <c r="B171" s="33"/>
      <c r="C171" s="21" t="s">
        <v>30</v>
      </c>
      <c r="D171" s="21" t="s">
        <v>41</v>
      </c>
      <c r="E171" s="21"/>
      <c r="F171" s="91"/>
      <c r="G171" s="98"/>
      <c r="H171" s="99"/>
    </row>
    <row r="172" spans="1:8" ht="13.5" thickBot="1">
      <c r="A172" s="121" t="s">
        <v>29</v>
      </c>
      <c r="B172" s="122"/>
      <c r="C172" s="28" t="s">
        <v>28</v>
      </c>
      <c r="D172" s="28" t="s">
        <v>59</v>
      </c>
      <c r="E172" s="28" t="s">
        <v>32</v>
      </c>
      <c r="F172" s="92" t="s">
        <v>25</v>
      </c>
      <c r="G172" s="100"/>
      <c r="H172" s="101"/>
    </row>
    <row r="173" spans="1:8" ht="15" thickTop="1">
      <c r="A173" s="115" t="s">
        <v>17</v>
      </c>
      <c r="B173" s="116"/>
      <c r="C173" s="40">
        <v>8278</v>
      </c>
      <c r="D173" s="22">
        <f>A1234</f>
        <v>199</v>
      </c>
      <c r="E173" s="40">
        <f>C1234</f>
        <v>487</v>
      </c>
      <c r="F173" s="108">
        <f>D1234</f>
        <v>479</v>
      </c>
      <c r="G173" s="104"/>
      <c r="H173" s="105"/>
    </row>
    <row r="174" spans="1:13" ht="15" thickBot="1">
      <c r="A174" s="119" t="s">
        <v>16</v>
      </c>
      <c r="B174" s="120"/>
      <c r="C174" s="41">
        <v>1793</v>
      </c>
      <c r="D174" s="23">
        <f>A1310</f>
        <v>64</v>
      </c>
      <c r="E174" s="41">
        <f>C1310</f>
        <v>181</v>
      </c>
      <c r="F174" s="109">
        <f>D1310</f>
        <v>165</v>
      </c>
      <c r="G174" s="104"/>
      <c r="H174" s="105"/>
      <c r="K174" t="s">
        <v>33</v>
      </c>
      <c r="M174" s="88">
        <v>276</v>
      </c>
    </row>
    <row r="175" spans="1:13" ht="16.5" thickBot="1" thickTop="1">
      <c r="A175" s="34"/>
      <c r="B175" s="37" t="s">
        <v>26</v>
      </c>
      <c r="C175" s="42">
        <f>SUM(C173:C174)</f>
        <v>10071</v>
      </c>
      <c r="D175" s="24">
        <f>SUM(D173:D174)</f>
        <v>263</v>
      </c>
      <c r="E175" s="68">
        <f>SUM(E173:E174)</f>
        <v>668</v>
      </c>
      <c r="F175" s="110">
        <f>SUM(F173:F174)</f>
        <v>644</v>
      </c>
      <c r="G175" s="106"/>
      <c r="H175" s="83"/>
      <c r="K175" t="s">
        <v>34</v>
      </c>
      <c r="M175" s="88">
        <f>F188</f>
        <v>720.8540358040201</v>
      </c>
    </row>
    <row r="176" ht="13.5" thickTop="1"/>
    <row r="180" ht="13.5" thickBot="1"/>
    <row r="181" spans="1:7" ht="14.25" thickBot="1" thickTop="1">
      <c r="A181" s="114" t="s">
        <v>74</v>
      </c>
      <c r="B181" s="114"/>
      <c r="C181" s="114"/>
      <c r="D181" s="114"/>
      <c r="E181" s="114"/>
      <c r="F181" s="114"/>
      <c r="G181" s="114"/>
    </row>
    <row r="182" ht="13.5" thickTop="1"/>
    <row r="183" ht="16.5" thickBot="1">
      <c r="A183" s="31" t="s">
        <v>37</v>
      </c>
    </row>
    <row r="184" spans="1:8" ht="13.5" thickTop="1">
      <c r="A184" s="35"/>
      <c r="B184" s="33"/>
      <c r="C184" s="21" t="s">
        <v>30</v>
      </c>
      <c r="D184" s="21" t="s">
        <v>56</v>
      </c>
      <c r="E184" s="21"/>
      <c r="F184" s="91"/>
      <c r="G184" s="98"/>
      <c r="H184" s="99"/>
    </row>
    <row r="185" spans="1:8" ht="13.5" thickBot="1">
      <c r="A185" s="121" t="s">
        <v>29</v>
      </c>
      <c r="B185" s="122"/>
      <c r="C185" s="28" t="s">
        <v>28</v>
      </c>
      <c r="D185" s="28" t="s">
        <v>57</v>
      </c>
      <c r="E185" s="28" t="s">
        <v>32</v>
      </c>
      <c r="F185" s="92" t="s">
        <v>25</v>
      </c>
      <c r="G185" s="100"/>
      <c r="H185" s="101"/>
    </row>
    <row r="186" spans="1:8" ht="15" thickTop="1">
      <c r="A186" s="115" t="s">
        <v>17</v>
      </c>
      <c r="B186" s="116"/>
      <c r="C186" s="40">
        <v>8278</v>
      </c>
      <c r="D186" s="22">
        <v>232</v>
      </c>
      <c r="E186" s="85">
        <f>SUM(E173/D173*D186)</f>
        <v>567.7587939698493</v>
      </c>
      <c r="F186" s="93">
        <f>SUM(F173/D173*D186)</f>
        <v>558.4321608040201</v>
      </c>
      <c r="G186" s="104"/>
      <c r="H186" s="105"/>
    </row>
    <row r="187" spans="1:8" ht="15" thickBot="1">
      <c r="A187" s="119" t="s">
        <v>16</v>
      </c>
      <c r="B187" s="120"/>
      <c r="C187" s="41">
        <v>1793</v>
      </c>
      <c r="D187" s="23">
        <v>63</v>
      </c>
      <c r="E187" s="85">
        <f>SUM(E174/D174*D187)</f>
        <v>178.171875</v>
      </c>
      <c r="F187" s="93">
        <f>SUM(F174/D174*D187)</f>
        <v>162.421875</v>
      </c>
      <c r="G187" s="104"/>
      <c r="H187" s="105"/>
    </row>
    <row r="188" spans="1:8" ht="16.5" thickBot="1" thickTop="1">
      <c r="A188" s="34"/>
      <c r="B188" s="37" t="s">
        <v>26</v>
      </c>
      <c r="C188" s="42">
        <f>SUM(C186:C187)</f>
        <v>10071</v>
      </c>
      <c r="D188" s="24">
        <f>SUM(D186:D187)</f>
        <v>295</v>
      </c>
      <c r="E188" s="24">
        <f>SUM(E186:E187)</f>
        <v>745.9306689698493</v>
      </c>
      <c r="F188" s="95">
        <f>SUM(F186:F187)</f>
        <v>720.8540358040201</v>
      </c>
      <c r="G188" s="106"/>
      <c r="H188" s="83"/>
    </row>
    <row r="189" ht="13.5" thickTop="1"/>
    <row r="202" spans="1:15" ht="18.75">
      <c r="A202" s="125" t="s">
        <v>36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6" ht="13.5" thickBot="1"/>
    <row r="207" spans="1:7" ht="14.25" thickBot="1" thickTop="1">
      <c r="A207" s="114" t="s">
        <v>60</v>
      </c>
      <c r="B207" s="114"/>
      <c r="C207" s="114"/>
      <c r="D207" s="114"/>
      <c r="E207" s="114"/>
      <c r="F207" s="114"/>
      <c r="G207" s="114"/>
    </row>
    <row r="208" ht="13.5" thickTop="1"/>
    <row r="209" ht="16.5" thickBot="1">
      <c r="A209" s="31" t="s">
        <v>62</v>
      </c>
    </row>
    <row r="210" spans="1:8" ht="13.5" thickTop="1">
      <c r="A210" s="35"/>
      <c r="B210" s="33"/>
      <c r="C210" s="21" t="s">
        <v>30</v>
      </c>
      <c r="D210" s="21" t="s">
        <v>43</v>
      </c>
      <c r="E210" s="21"/>
      <c r="F210" s="91"/>
      <c r="G210" s="98"/>
      <c r="H210" s="99"/>
    </row>
    <row r="211" spans="1:8" ht="13.5" thickBot="1">
      <c r="A211" s="121" t="s">
        <v>29</v>
      </c>
      <c r="B211" s="122"/>
      <c r="C211" s="28" t="s">
        <v>28</v>
      </c>
      <c r="D211" s="28" t="s">
        <v>59</v>
      </c>
      <c r="E211" s="28" t="s">
        <v>32</v>
      </c>
      <c r="F211" s="92" t="s">
        <v>25</v>
      </c>
      <c r="G211" s="100"/>
      <c r="H211" s="101"/>
    </row>
    <row r="212" spans="1:13" ht="15" thickTop="1">
      <c r="A212" s="115" t="s">
        <v>12</v>
      </c>
      <c r="B212" s="116"/>
      <c r="C212" s="40">
        <v>2866</v>
      </c>
      <c r="D212" s="22">
        <f>A1363</f>
        <v>40</v>
      </c>
      <c r="E212" s="40">
        <f>C1363</f>
        <v>205</v>
      </c>
      <c r="F212" s="108">
        <f>D1363</f>
        <v>109</v>
      </c>
      <c r="G212" s="104"/>
      <c r="H212" s="105"/>
      <c r="K212" t="s">
        <v>33</v>
      </c>
      <c r="M212">
        <v>200</v>
      </c>
    </row>
    <row r="213" spans="1:13" ht="14.25">
      <c r="A213" s="117" t="s">
        <v>19</v>
      </c>
      <c r="B213" s="118"/>
      <c r="C213" s="41">
        <v>1950</v>
      </c>
      <c r="D213" s="22">
        <f>A1480</f>
        <v>74</v>
      </c>
      <c r="E213" s="40">
        <f>C1480</f>
        <v>217</v>
      </c>
      <c r="F213" s="108">
        <f>D1480</f>
        <v>142</v>
      </c>
      <c r="G213" s="104"/>
      <c r="H213" s="105"/>
      <c r="K213" t="s">
        <v>34</v>
      </c>
      <c r="M213" s="88">
        <f>F229</f>
        <v>451.11283783783784</v>
      </c>
    </row>
    <row r="214" spans="1:8" ht="15" thickBot="1">
      <c r="A214" s="119" t="s">
        <v>22</v>
      </c>
      <c r="B214" s="120"/>
      <c r="C214" s="43">
        <v>2176</v>
      </c>
      <c r="D214" s="23">
        <f>A1537</f>
        <v>42</v>
      </c>
      <c r="E214" s="41">
        <f>C1537</f>
        <v>163</v>
      </c>
      <c r="F214" s="109">
        <f>D1537</f>
        <v>119</v>
      </c>
      <c r="G214" s="104"/>
      <c r="H214" s="105"/>
    </row>
    <row r="215" spans="1:8" ht="16.5" thickBot="1" thickTop="1">
      <c r="A215" s="34"/>
      <c r="B215" s="37" t="s">
        <v>26</v>
      </c>
      <c r="C215" s="42">
        <f>SUM(C212:C214)</f>
        <v>6992</v>
      </c>
      <c r="D215" s="24">
        <f>SUM(D212:D214)</f>
        <v>156</v>
      </c>
      <c r="E215" s="68">
        <f>SUM(E212:E214)</f>
        <v>585</v>
      </c>
      <c r="F215" s="110">
        <f>SUM(F212:F214)</f>
        <v>370</v>
      </c>
      <c r="G215" s="106"/>
      <c r="H215" s="83"/>
    </row>
    <row r="216" ht="13.5" thickTop="1"/>
    <row r="220" ht="13.5" thickBot="1"/>
    <row r="221" spans="1:7" ht="14.25" thickBot="1" thickTop="1">
      <c r="A221" s="114" t="s">
        <v>71</v>
      </c>
      <c r="B221" s="114"/>
      <c r="C221" s="114"/>
      <c r="D221" s="114"/>
      <c r="E221" s="114"/>
      <c r="F221" s="114"/>
      <c r="G221" s="114"/>
    </row>
    <row r="222" ht="13.5" thickTop="1"/>
    <row r="223" ht="16.5" thickBot="1">
      <c r="A223" s="31" t="s">
        <v>63</v>
      </c>
    </row>
    <row r="224" spans="1:8" ht="13.5" thickTop="1">
      <c r="A224" s="35"/>
      <c r="B224" s="33"/>
      <c r="C224" s="21" t="s">
        <v>30</v>
      </c>
      <c r="D224" s="21" t="s">
        <v>56</v>
      </c>
      <c r="E224" s="21"/>
      <c r="F224" s="91"/>
      <c r="G224" s="98"/>
      <c r="H224" s="99"/>
    </row>
    <row r="225" spans="1:8" ht="13.5" thickBot="1">
      <c r="A225" s="121" t="s">
        <v>29</v>
      </c>
      <c r="B225" s="122"/>
      <c r="C225" s="28" t="s">
        <v>28</v>
      </c>
      <c r="D225" s="28" t="s">
        <v>57</v>
      </c>
      <c r="E225" s="28" t="s">
        <v>32</v>
      </c>
      <c r="F225" s="92" t="s">
        <v>25</v>
      </c>
      <c r="G225" s="100"/>
      <c r="H225" s="101"/>
    </row>
    <row r="226" spans="1:8" ht="15" thickTop="1">
      <c r="A226" s="115" t="s">
        <v>12</v>
      </c>
      <c r="B226" s="116"/>
      <c r="C226" s="40">
        <v>2866</v>
      </c>
      <c r="D226" s="22">
        <v>59</v>
      </c>
      <c r="E226" s="85">
        <f>SUM(E212/D212*D226)</f>
        <v>302.375</v>
      </c>
      <c r="F226" s="93">
        <f>SUM(F212/D212*D226)</f>
        <v>160.775</v>
      </c>
      <c r="G226" s="104"/>
      <c r="H226" s="105"/>
    </row>
    <row r="227" spans="1:8" ht="14.25">
      <c r="A227" s="123" t="s">
        <v>19</v>
      </c>
      <c r="B227" s="124"/>
      <c r="C227" s="41">
        <v>1950</v>
      </c>
      <c r="D227" s="22">
        <v>76</v>
      </c>
      <c r="E227" s="85">
        <f>SUM(E213/D213*D227)</f>
        <v>222.86486486486487</v>
      </c>
      <c r="F227" s="93">
        <f>SUM(F213/D213*D227)</f>
        <v>145.83783783783784</v>
      </c>
      <c r="G227" s="104"/>
      <c r="H227" s="105"/>
    </row>
    <row r="228" spans="1:8" ht="15" thickBot="1">
      <c r="A228" s="119" t="s">
        <v>22</v>
      </c>
      <c r="B228" s="120"/>
      <c r="C228" s="43">
        <v>2176</v>
      </c>
      <c r="D228" s="23">
        <v>51</v>
      </c>
      <c r="E228" s="85">
        <f>SUM(E214/D214*D228)</f>
        <v>197.92857142857142</v>
      </c>
      <c r="F228" s="93">
        <f>SUM(F214/D214*D228)</f>
        <v>144.5</v>
      </c>
      <c r="G228" s="104"/>
      <c r="H228" s="105"/>
    </row>
    <row r="229" spans="1:8" ht="16.5" thickBot="1" thickTop="1">
      <c r="A229" s="34"/>
      <c r="B229" s="37" t="s">
        <v>26</v>
      </c>
      <c r="C229" s="42">
        <f>SUM(C226:C228)</f>
        <v>6992</v>
      </c>
      <c r="D229" s="24">
        <f>SUM(D226:D228)</f>
        <v>186</v>
      </c>
      <c r="E229" s="24">
        <f>SUM(E226:E228)</f>
        <v>723.1684362934363</v>
      </c>
      <c r="F229" s="95">
        <f>SUM(F226:F228)</f>
        <v>451.11283783783784</v>
      </c>
      <c r="G229" s="106"/>
      <c r="H229" s="83"/>
    </row>
    <row r="230" ht="13.5" thickTop="1"/>
    <row r="243" spans="1:15" ht="18.75">
      <c r="A243" s="125" t="s">
        <v>36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7" ht="13.5" thickBot="1"/>
    <row r="248" spans="1:7" ht="14.25" thickBot="1" thickTop="1">
      <c r="A248" s="114" t="s">
        <v>60</v>
      </c>
      <c r="B248" s="114"/>
      <c r="C248" s="114"/>
      <c r="D248" s="114"/>
      <c r="E248" s="114"/>
      <c r="F248" s="114"/>
      <c r="G248" s="114"/>
    </row>
    <row r="249" ht="13.5" thickTop="1"/>
    <row r="250" ht="16.5" thickBot="1">
      <c r="A250" s="31" t="s">
        <v>73</v>
      </c>
    </row>
    <row r="251" spans="1:8" ht="13.5" thickTop="1">
      <c r="A251" s="35"/>
      <c r="B251" s="33"/>
      <c r="C251" s="21" t="s">
        <v>30</v>
      </c>
      <c r="D251" s="21" t="s">
        <v>43</v>
      </c>
      <c r="E251" s="21"/>
      <c r="F251" s="91"/>
      <c r="G251" s="98"/>
      <c r="H251" s="99"/>
    </row>
    <row r="252" spans="1:8" ht="13.5" thickBot="1">
      <c r="A252" s="121" t="s">
        <v>29</v>
      </c>
      <c r="B252" s="122"/>
      <c r="C252" s="28" t="s">
        <v>28</v>
      </c>
      <c r="D252" s="28" t="s">
        <v>59</v>
      </c>
      <c r="E252" s="28" t="s">
        <v>32</v>
      </c>
      <c r="F252" s="92" t="s">
        <v>25</v>
      </c>
      <c r="G252" s="100"/>
      <c r="H252" s="101"/>
    </row>
    <row r="253" spans="1:13" ht="15" thickTop="1">
      <c r="A253" s="115" t="s">
        <v>23</v>
      </c>
      <c r="B253" s="116"/>
      <c r="C253" s="40">
        <v>7258</v>
      </c>
      <c r="D253" s="22">
        <f>A1648</f>
        <v>97</v>
      </c>
      <c r="E253" s="40">
        <f>C1648</f>
        <v>473</v>
      </c>
      <c r="F253" s="108">
        <f>D1648</f>
        <v>171</v>
      </c>
      <c r="G253" s="104"/>
      <c r="H253" s="105"/>
      <c r="K253" t="s">
        <v>33</v>
      </c>
      <c r="M253">
        <v>141</v>
      </c>
    </row>
    <row r="254" spans="1:8" ht="14.25">
      <c r="A254" s="123" t="s">
        <v>20</v>
      </c>
      <c r="B254" s="124"/>
      <c r="C254" s="41">
        <v>3089</v>
      </c>
      <c r="D254" s="23">
        <f>A1720</f>
        <v>63</v>
      </c>
      <c r="E254" s="41">
        <f>C1720</f>
        <v>193</v>
      </c>
      <c r="F254" s="109">
        <f>D1720</f>
        <v>157</v>
      </c>
      <c r="G254" s="104"/>
      <c r="H254" s="105"/>
    </row>
    <row r="255" spans="1:13" ht="15" thickBot="1">
      <c r="A255" s="117" t="s">
        <v>13</v>
      </c>
      <c r="B255" s="118"/>
      <c r="C255" s="41">
        <v>1460</v>
      </c>
      <c r="D255" s="22">
        <f>A1397</f>
        <v>22</v>
      </c>
      <c r="E255" s="40">
        <f>C1397</f>
        <v>107</v>
      </c>
      <c r="F255" s="108">
        <f>D1397</f>
        <v>49</v>
      </c>
      <c r="G255" s="104"/>
      <c r="H255" s="105"/>
      <c r="K255" t="s">
        <v>34</v>
      </c>
      <c r="M255" s="88">
        <f>F271</f>
        <v>440.9983933592181</v>
      </c>
    </row>
    <row r="256" spans="1:8" ht="16.5" thickBot="1" thickTop="1">
      <c r="A256" s="34"/>
      <c r="B256" s="37" t="s">
        <v>26</v>
      </c>
      <c r="C256" s="42">
        <f>SUM(C253:C255)</f>
        <v>11807</v>
      </c>
      <c r="D256" s="24">
        <f>SUM(D253:D255)</f>
        <v>182</v>
      </c>
      <c r="E256" s="68">
        <f>SUM(E253:E254)</f>
        <v>666</v>
      </c>
      <c r="F256" s="110">
        <f>SUM(F253:F254)</f>
        <v>328</v>
      </c>
      <c r="G256" s="104"/>
      <c r="H256" s="105"/>
    </row>
    <row r="257" ht="13.5" thickTop="1"/>
    <row r="262" ht="13.5" thickBot="1"/>
    <row r="263" spans="1:7" ht="14.25" thickBot="1" thickTop="1">
      <c r="A263" s="114" t="s">
        <v>72</v>
      </c>
      <c r="B263" s="114"/>
      <c r="C263" s="114"/>
      <c r="D263" s="114"/>
      <c r="E263" s="114"/>
      <c r="F263" s="114"/>
      <c r="G263" s="114"/>
    </row>
    <row r="264" ht="13.5" thickTop="1"/>
    <row r="265" ht="16.5" thickBot="1">
      <c r="A265" s="31" t="s">
        <v>73</v>
      </c>
    </row>
    <row r="266" spans="1:8" ht="13.5" thickTop="1">
      <c r="A266" s="35"/>
      <c r="B266" s="33"/>
      <c r="C266" s="21" t="s">
        <v>30</v>
      </c>
      <c r="D266" s="21" t="s">
        <v>56</v>
      </c>
      <c r="E266" s="21"/>
      <c r="F266" s="91"/>
      <c r="G266" s="98"/>
      <c r="H266" s="99"/>
    </row>
    <row r="267" spans="1:8" ht="13.5" thickBot="1">
      <c r="A267" s="121" t="s">
        <v>29</v>
      </c>
      <c r="B267" s="122"/>
      <c r="C267" s="28" t="s">
        <v>28</v>
      </c>
      <c r="D267" s="28" t="s">
        <v>57</v>
      </c>
      <c r="E267" s="28" t="s">
        <v>32</v>
      </c>
      <c r="F267" s="92" t="s">
        <v>25</v>
      </c>
      <c r="G267" s="100"/>
      <c r="H267" s="101"/>
    </row>
    <row r="268" spans="1:8" ht="15" thickTop="1">
      <c r="A268" s="115" t="s">
        <v>23</v>
      </c>
      <c r="B268" s="116"/>
      <c r="C268" s="40">
        <v>7258</v>
      </c>
      <c r="D268" s="22">
        <v>113</v>
      </c>
      <c r="E268" s="85">
        <f>SUM(E253/D253*D268)</f>
        <v>551.020618556701</v>
      </c>
      <c r="F268" s="93">
        <f>SUM(F253/D253*D268)</f>
        <v>199.2061855670103</v>
      </c>
      <c r="G268" s="104"/>
      <c r="H268" s="105"/>
    </row>
    <row r="269" spans="1:8" ht="14.25">
      <c r="A269" s="123" t="s">
        <v>20</v>
      </c>
      <c r="B269" s="124"/>
      <c r="C269" s="41">
        <v>3089</v>
      </c>
      <c r="D269" s="23">
        <v>72</v>
      </c>
      <c r="E269" s="85">
        <f>SUM(E254/D254*D269)</f>
        <v>220.57142857142858</v>
      </c>
      <c r="F269" s="93">
        <f>SUM(F254/D254*D269)</f>
        <v>179.42857142857144</v>
      </c>
      <c r="G269" s="104"/>
      <c r="H269" s="105"/>
    </row>
    <row r="270" spans="1:8" ht="15" thickBot="1">
      <c r="A270" s="117" t="s">
        <v>13</v>
      </c>
      <c r="B270" s="118"/>
      <c r="C270" s="41">
        <v>1460</v>
      </c>
      <c r="D270" s="22">
        <v>28</v>
      </c>
      <c r="E270" s="85">
        <f>SUM(E255/D255*D270)</f>
        <v>136.1818181818182</v>
      </c>
      <c r="F270" s="93">
        <f>SUM(F255/D255*D270)</f>
        <v>62.36363636363636</v>
      </c>
      <c r="G270" s="104"/>
      <c r="H270" s="105"/>
    </row>
    <row r="271" spans="1:8" ht="16.5" thickBot="1" thickTop="1">
      <c r="A271" s="34"/>
      <c r="B271" s="37" t="s">
        <v>26</v>
      </c>
      <c r="C271" s="42">
        <f>SUM(C268:C270)</f>
        <v>11807</v>
      </c>
      <c r="D271" s="24">
        <f>SUM(D268:D270)</f>
        <v>213</v>
      </c>
      <c r="E271" s="24">
        <f>SUM(E268:E269)</f>
        <v>771.5920471281296</v>
      </c>
      <c r="F271" s="95">
        <f>SUM(F268:F270)</f>
        <v>440.9983933592181</v>
      </c>
      <c r="G271" s="106"/>
      <c r="H271" s="83"/>
    </row>
    <row r="272" ht="13.5" thickTop="1"/>
    <row r="284" spans="1:15" ht="18.75">
      <c r="A284" s="125" t="s">
        <v>78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8" ht="13.5" thickBot="1"/>
    <row r="289" spans="1:7" ht="14.25" thickBot="1" thickTop="1">
      <c r="A289" s="114" t="s">
        <v>77</v>
      </c>
      <c r="B289" s="114"/>
      <c r="C289" s="114"/>
      <c r="D289" s="114"/>
      <c r="E289" s="114"/>
      <c r="F289" s="114"/>
      <c r="G289" s="114"/>
    </row>
    <row r="290" ht="13.5" thickTop="1"/>
    <row r="291" ht="16.5" thickBot="1">
      <c r="A291" s="31" t="s">
        <v>80</v>
      </c>
    </row>
    <row r="292" spans="1:8" ht="13.5" thickTop="1">
      <c r="A292" s="35"/>
      <c r="B292" s="33"/>
      <c r="C292" s="21"/>
      <c r="D292" s="21" t="s">
        <v>43</v>
      </c>
      <c r="E292" s="21"/>
      <c r="F292" s="91"/>
      <c r="G292" s="98"/>
      <c r="H292" s="99"/>
    </row>
    <row r="293" spans="1:8" ht="13.5" thickBot="1">
      <c r="A293" s="121" t="s">
        <v>29</v>
      </c>
      <c r="B293" s="122"/>
      <c r="C293" s="28"/>
      <c r="D293" s="28" t="s">
        <v>59</v>
      </c>
      <c r="E293" s="28" t="s">
        <v>32</v>
      </c>
      <c r="F293" s="92" t="s">
        <v>25</v>
      </c>
      <c r="G293" s="100"/>
      <c r="H293" s="101"/>
    </row>
    <row r="294" spans="1:13" ht="15.75" thickBot="1" thickTop="1">
      <c r="A294" s="115" t="s">
        <v>75</v>
      </c>
      <c r="B294" s="116"/>
      <c r="C294" s="40"/>
      <c r="D294" s="22">
        <f>A1931</f>
        <v>202</v>
      </c>
      <c r="E294" s="85">
        <f>C1931</f>
        <v>325</v>
      </c>
      <c r="F294" s="93">
        <f>D1931</f>
        <v>329</v>
      </c>
      <c r="G294" s="104"/>
      <c r="H294" s="105"/>
      <c r="M294" s="88"/>
    </row>
    <row r="295" spans="1:10" ht="16.5" thickBot="1" thickTop="1">
      <c r="A295" s="34"/>
      <c r="B295" s="37" t="s">
        <v>26</v>
      </c>
      <c r="C295" s="42"/>
      <c r="D295" s="24">
        <f>SUM(D294)</f>
        <v>202</v>
      </c>
      <c r="E295" s="24">
        <f>SUM(E294)</f>
        <v>325</v>
      </c>
      <c r="F295" s="24">
        <f>SUM(F294)</f>
        <v>329</v>
      </c>
      <c r="G295" s="104"/>
      <c r="H295" s="105"/>
      <c r="I295" t="s">
        <v>34</v>
      </c>
      <c r="J295" s="88">
        <f>F308</f>
        <v>1431.6386138613861</v>
      </c>
    </row>
    <row r="296" ht="13.5" thickTop="1"/>
    <row r="301" ht="13.5" thickBot="1"/>
    <row r="302" spans="1:7" ht="14.25" thickBot="1" thickTop="1">
      <c r="A302" s="114" t="s">
        <v>76</v>
      </c>
      <c r="B302" s="114"/>
      <c r="C302" s="114"/>
      <c r="D302" s="114"/>
      <c r="E302" s="114"/>
      <c r="F302" s="114"/>
      <c r="G302" s="114"/>
    </row>
    <row r="303" ht="13.5" thickTop="1"/>
    <row r="304" ht="16.5" thickBot="1">
      <c r="A304" s="31" t="s">
        <v>80</v>
      </c>
    </row>
    <row r="305" spans="1:8" ht="13.5" thickTop="1">
      <c r="A305" s="35"/>
      <c r="B305" s="33"/>
      <c r="C305" s="21"/>
      <c r="D305" s="21" t="s">
        <v>58</v>
      </c>
      <c r="E305" s="21"/>
      <c r="F305" s="91"/>
      <c r="G305" s="98"/>
      <c r="H305" s="99"/>
    </row>
    <row r="306" spans="1:8" ht="13.5" thickBot="1">
      <c r="A306" s="121" t="s">
        <v>29</v>
      </c>
      <c r="B306" s="122"/>
      <c r="C306" s="28"/>
      <c r="D306" s="28" t="s">
        <v>57</v>
      </c>
      <c r="E306" s="28" t="s">
        <v>32</v>
      </c>
      <c r="F306" s="92" t="s">
        <v>25</v>
      </c>
      <c r="G306" s="100"/>
      <c r="H306" s="101"/>
    </row>
    <row r="307" spans="1:8" ht="15.75" thickBot="1" thickTop="1">
      <c r="A307" s="115" t="s">
        <v>55</v>
      </c>
      <c r="B307" s="116"/>
      <c r="C307" s="40"/>
      <c r="D307" s="22">
        <v>879</v>
      </c>
      <c r="E307" s="85">
        <f>SUM(E294/D294*D307)</f>
        <v>1414.2326732673268</v>
      </c>
      <c r="F307" s="93">
        <f>SUM(F294/D294*D307)</f>
        <v>1431.6386138613861</v>
      </c>
      <c r="G307" s="104"/>
      <c r="H307" s="105"/>
    </row>
    <row r="308" spans="1:8" ht="16.5" thickBot="1" thickTop="1">
      <c r="A308" s="34"/>
      <c r="B308" s="37" t="s">
        <v>26</v>
      </c>
      <c r="C308" s="42"/>
      <c r="D308" s="24">
        <f>SUM(D307)</f>
        <v>879</v>
      </c>
      <c r="E308" s="24">
        <f>SUM(E307)</f>
        <v>1414.2326732673268</v>
      </c>
      <c r="F308" s="24">
        <f>SUM(F307)</f>
        <v>1431.6386138613861</v>
      </c>
      <c r="G308" s="106"/>
      <c r="H308" s="83"/>
    </row>
    <row r="309" ht="13.5" thickTop="1"/>
    <row r="329" spans="2:3" ht="12.75">
      <c r="B329" t="s">
        <v>64</v>
      </c>
      <c r="C329" s="90">
        <f>SUM(F100/D100)</f>
        <v>2.675675675675676</v>
      </c>
    </row>
    <row r="330" spans="2:3" ht="12.75">
      <c r="B330" t="s">
        <v>65</v>
      </c>
      <c r="C330" s="90">
        <f>SUM(F137/D137)</f>
        <v>3.18796992481203</v>
      </c>
    </row>
    <row r="331" spans="2:3" ht="12.75">
      <c r="B331" t="s">
        <v>66</v>
      </c>
      <c r="C331" s="90">
        <f>SUM(F175/D175)</f>
        <v>2.4486692015209126</v>
      </c>
    </row>
    <row r="332" spans="2:3" ht="12.75">
      <c r="B332" t="s">
        <v>67</v>
      </c>
      <c r="C332" s="90">
        <f>SUM(F215/D215)</f>
        <v>2.371794871794872</v>
      </c>
    </row>
    <row r="333" spans="2:3" ht="12.75">
      <c r="B333" t="s">
        <v>68</v>
      </c>
      <c r="C333" s="90">
        <f>SUM(F256/D256)</f>
        <v>1.8021978021978022</v>
      </c>
    </row>
    <row r="377" spans="3:4" ht="12.75">
      <c r="C377" t="s">
        <v>14</v>
      </c>
      <c r="D377" s="90">
        <f>SUM(F98/D98)</f>
        <v>2.673015873015873</v>
      </c>
    </row>
    <row r="378" spans="3:4" ht="12.75">
      <c r="C378" t="s">
        <v>18</v>
      </c>
      <c r="D378" s="90">
        <f>SUM(F99/D99)</f>
        <v>2.6847826086956523</v>
      </c>
    </row>
    <row r="379" spans="3:4" ht="12.75">
      <c r="C379" t="s">
        <v>15</v>
      </c>
      <c r="D379" s="90">
        <f>SUM(F135/D135)</f>
        <v>2.75</v>
      </c>
    </row>
    <row r="380" spans="3:4" ht="12.75">
      <c r="C380" t="s">
        <v>24</v>
      </c>
      <c r="D380" s="90">
        <f>SUM(F134/D134)</f>
        <v>3.1944444444444446</v>
      </c>
    </row>
    <row r="381" spans="3:4" ht="12.75">
      <c r="C381" t="s">
        <v>21</v>
      </c>
      <c r="D381" s="90">
        <f>SUM(F136/D136)</f>
        <v>4</v>
      </c>
    </row>
    <row r="382" spans="3:4" ht="12.75">
      <c r="C382" t="s">
        <v>17</v>
      </c>
      <c r="D382" s="90">
        <f>SUM(F173/D173)</f>
        <v>2.407035175879397</v>
      </c>
    </row>
    <row r="383" spans="3:4" ht="12.75">
      <c r="C383" t="s">
        <v>16</v>
      </c>
      <c r="D383" s="90">
        <f>SUM(F174/D174)</f>
        <v>2.578125</v>
      </c>
    </row>
    <row r="384" spans="3:4" ht="12.75">
      <c r="C384" t="s">
        <v>12</v>
      </c>
      <c r="D384" s="90">
        <f>SUM(F212/D212)</f>
        <v>2.725</v>
      </c>
    </row>
    <row r="385" spans="3:4" ht="12.75">
      <c r="C385" t="s">
        <v>19</v>
      </c>
      <c r="D385" s="90">
        <f>SUM(F213/D213)</f>
        <v>1.9189189189189189</v>
      </c>
    </row>
    <row r="386" spans="3:4" ht="12.75">
      <c r="C386" t="s">
        <v>22</v>
      </c>
      <c r="D386" s="90">
        <f>SUM(F214/D214)</f>
        <v>2.8333333333333335</v>
      </c>
    </row>
    <row r="387" spans="3:4" ht="12.75">
      <c r="C387" t="s">
        <v>23</v>
      </c>
      <c r="D387" s="90">
        <f>SUM(F253/D253)</f>
        <v>1.7628865979381443</v>
      </c>
    </row>
    <row r="388" spans="3:4" ht="12.75">
      <c r="C388" t="s">
        <v>20</v>
      </c>
      <c r="D388" s="90">
        <f>SUM(F254/D254)</f>
        <v>2.492063492063492</v>
      </c>
    </row>
    <row r="389" spans="3:4" ht="12.75">
      <c r="C389" t="s">
        <v>13</v>
      </c>
      <c r="D389" s="90">
        <f>SUM(F255/D255)</f>
        <v>2.227272727272727</v>
      </c>
    </row>
    <row r="390" spans="3:4" ht="12.75">
      <c r="C390" t="s">
        <v>79</v>
      </c>
      <c r="D390" s="90">
        <f>SUM(F295/D295)</f>
        <v>1.6287128712871286</v>
      </c>
    </row>
    <row r="410" ht="15">
      <c r="N410" s="113" t="s">
        <v>69</v>
      </c>
    </row>
    <row r="429" ht="21">
      <c r="A429" s="44" t="s">
        <v>0</v>
      </c>
    </row>
    <row r="431" ht="18">
      <c r="A431" s="45" t="s">
        <v>70</v>
      </c>
    </row>
    <row r="432" ht="18">
      <c r="A432" s="45"/>
    </row>
    <row r="433" ht="13.5" thickBot="1">
      <c r="A433" t="s">
        <v>14</v>
      </c>
    </row>
    <row r="434" spans="1:6" ht="13.5" thickTop="1">
      <c r="A434" s="9" t="s">
        <v>38</v>
      </c>
      <c r="B434" s="46" t="s">
        <v>39</v>
      </c>
      <c r="C434" s="17" t="s">
        <v>40</v>
      </c>
      <c r="D434" s="3"/>
      <c r="E434" s="19"/>
      <c r="F434" s="62"/>
    </row>
    <row r="435" spans="1:6" ht="13.5" thickBot="1">
      <c r="A435" s="16" t="s">
        <v>41</v>
      </c>
      <c r="B435" s="47" t="s">
        <v>42</v>
      </c>
      <c r="C435" s="48" t="s">
        <v>4</v>
      </c>
      <c r="D435" s="8" t="s">
        <v>5</v>
      </c>
      <c r="E435" s="58" t="s">
        <v>6</v>
      </c>
      <c r="F435" s="63"/>
    </row>
    <row r="436" spans="1:6" ht="13.5" thickTop="1">
      <c r="A436" s="49"/>
      <c r="B436" s="50"/>
      <c r="C436" s="51"/>
      <c r="D436" s="51"/>
      <c r="E436" s="59"/>
      <c r="F436" s="65"/>
    </row>
    <row r="437" spans="1:6" ht="12.75">
      <c r="A437" s="4">
        <v>1</v>
      </c>
      <c r="B437" s="18">
        <v>0</v>
      </c>
      <c r="C437" s="5"/>
      <c r="D437" s="5"/>
      <c r="E437" s="20"/>
      <c r="F437" s="62"/>
    </row>
    <row r="438" spans="1:6" ht="12.75">
      <c r="A438" s="4">
        <v>1</v>
      </c>
      <c r="B438" s="18">
        <v>7</v>
      </c>
      <c r="C438" s="5">
        <v>4</v>
      </c>
      <c r="D438" s="5">
        <v>1</v>
      </c>
      <c r="E438" s="20"/>
      <c r="F438" s="62"/>
    </row>
    <row r="439" spans="1:6" ht="12.75">
      <c r="A439" s="4">
        <v>1</v>
      </c>
      <c r="B439" s="18">
        <v>32</v>
      </c>
      <c r="C439" s="5">
        <v>1</v>
      </c>
      <c r="D439" s="5"/>
      <c r="E439" s="20"/>
      <c r="F439" s="62"/>
    </row>
    <row r="440" spans="1:6" ht="12.75">
      <c r="A440" s="4">
        <v>1</v>
      </c>
      <c r="B440" s="18">
        <v>32</v>
      </c>
      <c r="C440" s="5">
        <v>2</v>
      </c>
      <c r="D440" s="5">
        <v>1</v>
      </c>
      <c r="E440" s="20"/>
      <c r="F440" s="62"/>
    </row>
    <row r="441" spans="1:6" ht="12.75">
      <c r="A441" s="4">
        <v>1</v>
      </c>
      <c r="B441" s="18">
        <v>26</v>
      </c>
      <c r="C441" s="5">
        <v>3</v>
      </c>
      <c r="D441" s="5">
        <v>3</v>
      </c>
      <c r="E441" s="20"/>
      <c r="F441" s="62"/>
    </row>
    <row r="442" spans="1:6" ht="12.75">
      <c r="A442" s="4">
        <v>1</v>
      </c>
      <c r="B442" s="18">
        <v>18</v>
      </c>
      <c r="C442" s="5">
        <v>2</v>
      </c>
      <c r="D442" s="5">
        <v>3</v>
      </c>
      <c r="E442" s="20"/>
      <c r="F442" s="62"/>
    </row>
    <row r="443" spans="1:6" ht="12.75">
      <c r="A443" s="4">
        <v>1</v>
      </c>
      <c r="B443" s="18">
        <v>9</v>
      </c>
      <c r="C443" s="5"/>
      <c r="D443" s="5">
        <v>1</v>
      </c>
      <c r="E443" s="20"/>
      <c r="F443" s="62"/>
    </row>
    <row r="444" spans="1:6" ht="12.75">
      <c r="A444" s="4">
        <v>1</v>
      </c>
      <c r="B444" s="18">
        <v>16</v>
      </c>
      <c r="C444" s="5">
        <v>2</v>
      </c>
      <c r="D444" s="5">
        <v>2</v>
      </c>
      <c r="E444" s="20"/>
      <c r="F444" s="62"/>
    </row>
    <row r="445" spans="1:6" ht="12.75">
      <c r="A445" s="4">
        <v>1</v>
      </c>
      <c r="B445" s="18">
        <v>1</v>
      </c>
      <c r="C445" s="5"/>
      <c r="D445" s="5"/>
      <c r="E445" s="20"/>
      <c r="F445" s="62"/>
    </row>
    <row r="446" spans="1:6" ht="12.75">
      <c r="A446" s="4">
        <v>1</v>
      </c>
      <c r="B446" s="18">
        <v>16</v>
      </c>
      <c r="C446" s="5"/>
      <c r="D446" s="5">
        <v>5</v>
      </c>
      <c r="E446" s="20"/>
      <c r="F446" s="62"/>
    </row>
    <row r="447" spans="1:6" ht="12.75">
      <c r="A447" s="4">
        <v>1</v>
      </c>
      <c r="B447" s="18">
        <v>14</v>
      </c>
      <c r="C447" s="5"/>
      <c r="D447" s="5">
        <v>2</v>
      </c>
      <c r="E447" s="20"/>
      <c r="F447" s="62"/>
    </row>
    <row r="448" spans="1:6" ht="12.75">
      <c r="A448" s="4">
        <v>1</v>
      </c>
      <c r="B448" s="18">
        <v>0</v>
      </c>
      <c r="C448" s="5"/>
      <c r="D448" s="5"/>
      <c r="E448" s="20"/>
      <c r="F448" s="62"/>
    </row>
    <row r="449" spans="1:6" ht="12.75">
      <c r="A449" s="4">
        <v>1</v>
      </c>
      <c r="B449" s="18">
        <v>45</v>
      </c>
      <c r="C449" s="5">
        <v>2</v>
      </c>
      <c r="D449" s="5"/>
      <c r="E449" s="20"/>
      <c r="F449" s="62"/>
    </row>
    <row r="450" spans="1:6" ht="12.75">
      <c r="A450" s="4">
        <v>1</v>
      </c>
      <c r="B450" s="18">
        <v>12</v>
      </c>
      <c r="C450" s="5">
        <v>2</v>
      </c>
      <c r="D450" s="5">
        <v>4</v>
      </c>
      <c r="E450" s="20"/>
      <c r="F450" s="62"/>
    </row>
    <row r="451" spans="1:6" ht="12.75">
      <c r="A451" s="4">
        <v>1</v>
      </c>
      <c r="B451" s="18">
        <v>25</v>
      </c>
      <c r="C451" s="5">
        <v>4</v>
      </c>
      <c r="D451" s="5">
        <v>4</v>
      </c>
      <c r="E451" s="20"/>
      <c r="F451" s="62"/>
    </row>
    <row r="452" spans="1:6" ht="12.75">
      <c r="A452" s="4">
        <v>1</v>
      </c>
      <c r="B452" s="18">
        <v>20</v>
      </c>
      <c r="C452" s="5">
        <v>1</v>
      </c>
      <c r="D452" s="5">
        <v>1</v>
      </c>
      <c r="E452" s="20"/>
      <c r="F452" s="62"/>
    </row>
    <row r="453" spans="1:6" ht="12.75">
      <c r="A453" s="4">
        <v>1</v>
      </c>
      <c r="B453" s="18">
        <v>23</v>
      </c>
      <c r="C453" s="5"/>
      <c r="D453" s="5">
        <v>1</v>
      </c>
      <c r="E453" s="20"/>
      <c r="F453" s="62"/>
    </row>
    <row r="454" spans="1:6" ht="12.75">
      <c r="A454" s="4">
        <v>1</v>
      </c>
      <c r="B454" s="18">
        <v>53</v>
      </c>
      <c r="C454" s="5"/>
      <c r="D454" s="5"/>
      <c r="E454" s="20"/>
      <c r="F454" s="62"/>
    </row>
    <row r="455" spans="1:6" ht="12.75">
      <c r="A455" s="4">
        <v>1</v>
      </c>
      <c r="B455" s="18">
        <v>30</v>
      </c>
      <c r="C455" s="5">
        <v>5</v>
      </c>
      <c r="D455" s="5">
        <v>6</v>
      </c>
      <c r="E455" s="20"/>
      <c r="F455" s="62"/>
    </row>
    <row r="456" spans="1:6" ht="12.75">
      <c r="A456" s="4">
        <v>1</v>
      </c>
      <c r="B456" s="18">
        <v>0</v>
      </c>
      <c r="C456" s="5"/>
      <c r="D456" s="5"/>
      <c r="E456" s="20"/>
      <c r="F456" s="62"/>
    </row>
    <row r="457" spans="1:6" ht="12.75">
      <c r="A457" s="4">
        <v>1</v>
      </c>
      <c r="B457" s="18">
        <v>28</v>
      </c>
      <c r="C457" s="5">
        <v>1</v>
      </c>
      <c r="D457" s="5">
        <v>1</v>
      </c>
      <c r="E457" s="20"/>
      <c r="F457" s="62"/>
    </row>
    <row r="458" spans="1:6" ht="12.75">
      <c r="A458" s="4">
        <v>1</v>
      </c>
      <c r="B458" s="18">
        <v>7</v>
      </c>
      <c r="C458" s="5">
        <v>3</v>
      </c>
      <c r="D458" s="5">
        <v>1</v>
      </c>
      <c r="E458" s="20"/>
      <c r="F458" s="62"/>
    </row>
    <row r="459" spans="1:6" ht="12.75">
      <c r="A459" s="4">
        <v>1</v>
      </c>
      <c r="B459" s="18">
        <v>31</v>
      </c>
      <c r="C459" s="5">
        <v>1</v>
      </c>
      <c r="D459" s="5">
        <v>5</v>
      </c>
      <c r="E459" s="20"/>
      <c r="F459" s="62"/>
    </row>
    <row r="460" spans="1:6" ht="12.75">
      <c r="A460" s="4">
        <v>1</v>
      </c>
      <c r="B460" s="18">
        <v>21</v>
      </c>
      <c r="C460" s="5">
        <v>1</v>
      </c>
      <c r="D460" s="5">
        <v>2</v>
      </c>
      <c r="E460" s="20"/>
      <c r="F460" s="62"/>
    </row>
    <row r="461" spans="1:6" ht="12.75">
      <c r="A461" s="4">
        <v>1</v>
      </c>
      <c r="B461" s="18">
        <v>0</v>
      </c>
      <c r="C461" s="5"/>
      <c r="D461" s="5"/>
      <c r="E461" s="20"/>
      <c r="F461" s="62"/>
    </row>
    <row r="462" spans="1:6" ht="12.75">
      <c r="A462" s="4">
        <v>1</v>
      </c>
      <c r="B462" s="18">
        <v>26</v>
      </c>
      <c r="C462" s="5"/>
      <c r="D462" s="5">
        <v>6</v>
      </c>
      <c r="E462" s="20"/>
      <c r="F462" s="62"/>
    </row>
    <row r="463" spans="1:6" ht="12.75">
      <c r="A463" s="4">
        <v>1</v>
      </c>
      <c r="B463" s="18">
        <v>7</v>
      </c>
      <c r="C463" s="5"/>
      <c r="D463" s="5">
        <v>2</v>
      </c>
      <c r="E463" s="20"/>
      <c r="F463" s="62"/>
    </row>
    <row r="464" spans="1:6" ht="12.75">
      <c r="A464" s="4">
        <v>1</v>
      </c>
      <c r="B464" s="18">
        <v>19</v>
      </c>
      <c r="C464" s="5">
        <v>1</v>
      </c>
      <c r="D464" s="5">
        <v>4</v>
      </c>
      <c r="E464" s="20"/>
      <c r="F464" s="62"/>
    </row>
    <row r="465" spans="1:6" ht="12.75">
      <c r="A465" s="4">
        <v>1</v>
      </c>
      <c r="B465" s="18">
        <v>13</v>
      </c>
      <c r="C465" s="5">
        <v>1</v>
      </c>
      <c r="D465" s="5">
        <v>3</v>
      </c>
      <c r="E465" s="20"/>
      <c r="F465" s="62"/>
    </row>
    <row r="466" spans="1:6" ht="12.75">
      <c r="A466" s="4">
        <v>1</v>
      </c>
      <c r="B466" s="18">
        <v>4</v>
      </c>
      <c r="C466" s="5"/>
      <c r="D466" s="5">
        <v>3</v>
      </c>
      <c r="E466" s="20"/>
      <c r="F466" s="62"/>
    </row>
    <row r="467" spans="1:6" ht="12.75">
      <c r="A467" s="4">
        <v>1</v>
      </c>
      <c r="B467" s="18">
        <v>11</v>
      </c>
      <c r="C467" s="5">
        <v>4</v>
      </c>
      <c r="D467" s="5">
        <v>2</v>
      </c>
      <c r="E467" s="20"/>
      <c r="F467" s="62"/>
    </row>
    <row r="468" spans="1:6" ht="12.75">
      <c r="A468" s="4">
        <v>1</v>
      </c>
      <c r="B468" s="18">
        <v>7</v>
      </c>
      <c r="C468" s="5"/>
      <c r="D468" s="5">
        <v>2</v>
      </c>
      <c r="E468" s="20"/>
      <c r="F468" s="62"/>
    </row>
    <row r="469" spans="1:6" ht="12.75">
      <c r="A469" s="4">
        <v>1</v>
      </c>
      <c r="B469" s="18">
        <v>17</v>
      </c>
      <c r="C469" s="5">
        <v>1</v>
      </c>
      <c r="D469" s="5">
        <v>3</v>
      </c>
      <c r="E469" s="20"/>
      <c r="F469" s="62"/>
    </row>
    <row r="470" spans="1:6" ht="12.75">
      <c r="A470" s="4">
        <v>1</v>
      </c>
      <c r="B470" s="18">
        <v>36</v>
      </c>
      <c r="C470" s="5">
        <v>5</v>
      </c>
      <c r="D470" s="5">
        <v>10</v>
      </c>
      <c r="E470" s="20"/>
      <c r="F470" s="62"/>
    </row>
    <row r="471" spans="1:6" ht="12.75">
      <c r="A471" s="4">
        <v>1</v>
      </c>
      <c r="B471" s="18">
        <v>12</v>
      </c>
      <c r="C471" s="5">
        <v>3</v>
      </c>
      <c r="D471" s="5">
        <v>3</v>
      </c>
      <c r="E471" s="20"/>
      <c r="F471" s="62"/>
    </row>
    <row r="472" spans="1:6" ht="12.75">
      <c r="A472" s="4">
        <v>1</v>
      </c>
      <c r="B472" s="18">
        <v>20</v>
      </c>
      <c r="C472" s="5"/>
      <c r="D472" s="5">
        <v>6</v>
      </c>
      <c r="E472" s="20"/>
      <c r="F472" s="62"/>
    </row>
    <row r="473" spans="1:6" ht="12.75">
      <c r="A473" s="4">
        <v>1</v>
      </c>
      <c r="B473" s="18">
        <v>1</v>
      </c>
      <c r="C473" s="5"/>
      <c r="D473" s="5"/>
      <c r="E473" s="20"/>
      <c r="F473" s="62"/>
    </row>
    <row r="474" spans="1:6" ht="12.75">
      <c r="A474" s="4">
        <v>1</v>
      </c>
      <c r="B474" s="18">
        <v>26</v>
      </c>
      <c r="C474" s="5">
        <v>2</v>
      </c>
      <c r="D474" s="5">
        <v>2</v>
      </c>
      <c r="E474" s="20"/>
      <c r="F474" s="62"/>
    </row>
    <row r="475" spans="1:6" ht="12.75">
      <c r="A475" s="4">
        <v>1</v>
      </c>
      <c r="B475" s="18">
        <v>3</v>
      </c>
      <c r="C475" s="5"/>
      <c r="D475" s="5">
        <v>2</v>
      </c>
      <c r="E475" s="20"/>
      <c r="F475" s="62"/>
    </row>
    <row r="476" spans="1:6" ht="12.75">
      <c r="A476" s="4">
        <v>1</v>
      </c>
      <c r="B476" s="18">
        <v>4</v>
      </c>
      <c r="C476" s="5"/>
      <c r="D476" s="5"/>
      <c r="E476" s="20"/>
      <c r="F476" s="62"/>
    </row>
    <row r="477" spans="1:6" ht="12.75">
      <c r="A477" s="4">
        <v>1</v>
      </c>
      <c r="B477" s="18">
        <v>31</v>
      </c>
      <c r="C477" s="5">
        <v>2</v>
      </c>
      <c r="D477" s="5">
        <v>5</v>
      </c>
      <c r="E477" s="20"/>
      <c r="F477" s="62"/>
    </row>
    <row r="478" spans="1:6" ht="12.75">
      <c r="A478" s="4">
        <v>1</v>
      </c>
      <c r="B478" s="18">
        <v>13</v>
      </c>
      <c r="C478" s="5">
        <v>7</v>
      </c>
      <c r="D478" s="5">
        <v>2</v>
      </c>
      <c r="E478" s="20"/>
      <c r="F478" s="62"/>
    </row>
    <row r="479" spans="1:6" ht="12.75">
      <c r="A479" s="4">
        <v>1</v>
      </c>
      <c r="B479" s="18">
        <v>6</v>
      </c>
      <c r="C479" s="5"/>
      <c r="D479" s="5"/>
      <c r="E479" s="20"/>
      <c r="F479" s="62"/>
    </row>
    <row r="480" spans="1:6" ht="12.75">
      <c r="A480" s="4">
        <v>1</v>
      </c>
      <c r="B480" s="18">
        <v>37</v>
      </c>
      <c r="C480" s="5">
        <v>1</v>
      </c>
      <c r="D480" s="5">
        <v>9</v>
      </c>
      <c r="E480" s="20"/>
      <c r="F480" s="62"/>
    </row>
    <row r="481" spans="1:6" ht="12.75">
      <c r="A481" s="4">
        <v>1</v>
      </c>
      <c r="B481" s="18">
        <v>24</v>
      </c>
      <c r="C481" s="5">
        <v>4</v>
      </c>
      <c r="D481" s="5">
        <v>3</v>
      </c>
      <c r="E481" s="20"/>
      <c r="F481" s="62"/>
    </row>
    <row r="482" spans="1:6" ht="12.75">
      <c r="A482" s="4">
        <v>1</v>
      </c>
      <c r="B482" s="18">
        <v>17</v>
      </c>
      <c r="C482" s="5"/>
      <c r="D482" s="5">
        <v>4</v>
      </c>
      <c r="E482" s="20"/>
      <c r="F482" s="62"/>
    </row>
    <row r="483" spans="1:6" ht="12.75">
      <c r="A483" s="4">
        <v>1</v>
      </c>
      <c r="B483" s="18">
        <v>23</v>
      </c>
      <c r="C483" s="5">
        <v>3</v>
      </c>
      <c r="D483" s="5"/>
      <c r="E483" s="20"/>
      <c r="F483" s="62"/>
    </row>
    <row r="484" spans="1:6" ht="12.75">
      <c r="A484" s="4">
        <v>1</v>
      </c>
      <c r="B484" s="18">
        <v>20</v>
      </c>
      <c r="C484" s="5">
        <v>1</v>
      </c>
      <c r="D484" s="5">
        <v>1</v>
      </c>
      <c r="E484" s="20"/>
      <c r="F484" s="62"/>
    </row>
    <row r="485" spans="1:6" ht="12.75">
      <c r="A485" s="4">
        <v>1</v>
      </c>
      <c r="B485" s="18">
        <v>21</v>
      </c>
      <c r="C485" s="5">
        <v>2</v>
      </c>
      <c r="D485" s="5"/>
      <c r="E485" s="20"/>
      <c r="F485" s="62"/>
    </row>
    <row r="486" spans="1:6" ht="12.75">
      <c r="A486" s="4">
        <v>1</v>
      </c>
      <c r="B486" s="18">
        <v>21</v>
      </c>
      <c r="C486" s="5"/>
      <c r="D486" s="5">
        <v>2</v>
      </c>
      <c r="E486" s="20"/>
      <c r="F486" s="62"/>
    </row>
    <row r="487" spans="1:6" ht="12.75">
      <c r="A487" s="4">
        <v>1</v>
      </c>
      <c r="B487" s="18">
        <v>24</v>
      </c>
      <c r="C487" s="5">
        <v>2</v>
      </c>
      <c r="D487" s="5">
        <v>8</v>
      </c>
      <c r="E487" s="20"/>
      <c r="F487" s="62"/>
    </row>
    <row r="488" spans="1:6" ht="12.75">
      <c r="A488" s="4">
        <v>1</v>
      </c>
      <c r="B488" s="18">
        <v>61</v>
      </c>
      <c r="C488" s="5">
        <v>8</v>
      </c>
      <c r="D488" s="5">
        <v>6</v>
      </c>
      <c r="E488" s="20"/>
      <c r="F488" s="62"/>
    </row>
    <row r="489" spans="1:6" ht="12.75">
      <c r="A489" s="4">
        <v>1</v>
      </c>
      <c r="B489" s="18">
        <v>31</v>
      </c>
      <c r="C489" s="5">
        <v>6</v>
      </c>
      <c r="D489" s="5">
        <v>3</v>
      </c>
      <c r="E489" s="20"/>
      <c r="F489" s="62"/>
    </row>
    <row r="490" spans="1:6" ht="12.75">
      <c r="A490" s="4">
        <v>1</v>
      </c>
      <c r="B490" s="18">
        <v>31</v>
      </c>
      <c r="C490" s="5">
        <v>3</v>
      </c>
      <c r="D490" s="5">
        <v>3</v>
      </c>
      <c r="E490" s="20"/>
      <c r="F490" s="62"/>
    </row>
    <row r="491" spans="1:6" ht="12.75">
      <c r="A491" s="4">
        <v>1</v>
      </c>
      <c r="B491" s="18">
        <v>13</v>
      </c>
      <c r="C491" s="5">
        <v>1</v>
      </c>
      <c r="D491" s="5">
        <v>1</v>
      </c>
      <c r="E491" s="20"/>
      <c r="F491" s="62"/>
    </row>
    <row r="492" spans="1:6" ht="12.75">
      <c r="A492" s="4">
        <v>1</v>
      </c>
      <c r="B492" s="18">
        <v>26</v>
      </c>
      <c r="C492" s="5"/>
      <c r="D492" s="5">
        <v>6</v>
      </c>
      <c r="E492" s="20"/>
      <c r="F492" s="62"/>
    </row>
    <row r="493" spans="1:6" ht="12.75">
      <c r="A493" s="4">
        <v>1</v>
      </c>
      <c r="B493" s="18">
        <v>20</v>
      </c>
      <c r="C493" s="5">
        <v>2</v>
      </c>
      <c r="D493" s="5">
        <v>5</v>
      </c>
      <c r="E493" s="20"/>
      <c r="F493" s="62"/>
    </row>
    <row r="494" spans="1:6" ht="12.75">
      <c r="A494" s="4">
        <v>1</v>
      </c>
      <c r="B494" s="18">
        <v>0</v>
      </c>
      <c r="C494" s="5"/>
      <c r="D494" s="5"/>
      <c r="E494" s="20"/>
      <c r="F494" s="62"/>
    </row>
    <row r="495" spans="1:6" ht="12.75">
      <c r="A495" s="4">
        <v>1</v>
      </c>
      <c r="B495" s="18">
        <v>29</v>
      </c>
      <c r="C495" s="5">
        <v>1</v>
      </c>
      <c r="D495" s="5">
        <v>3</v>
      </c>
      <c r="E495" s="20"/>
      <c r="F495" s="62"/>
    </row>
    <row r="496" spans="1:6" ht="12.75">
      <c r="A496" s="4">
        <v>1</v>
      </c>
      <c r="B496" s="18">
        <v>16</v>
      </c>
      <c r="C496" s="5"/>
      <c r="D496" s="5">
        <v>2</v>
      </c>
      <c r="E496" s="20"/>
      <c r="F496" s="62"/>
    </row>
    <row r="497" spans="1:6" ht="12.75">
      <c r="A497" s="4">
        <v>1</v>
      </c>
      <c r="B497" s="18">
        <v>32</v>
      </c>
      <c r="C497" s="5">
        <v>2</v>
      </c>
      <c r="D497" s="5">
        <v>3</v>
      </c>
      <c r="E497" s="20"/>
      <c r="F497" s="62"/>
    </row>
    <row r="498" spans="1:6" ht="12.75">
      <c r="A498" s="4">
        <v>1</v>
      </c>
      <c r="B498" s="18">
        <v>13</v>
      </c>
      <c r="C498" s="5">
        <v>2</v>
      </c>
      <c r="D498" s="5">
        <v>2</v>
      </c>
      <c r="E498" s="20"/>
      <c r="F498" s="62"/>
    </row>
    <row r="499" spans="1:6" ht="12.75">
      <c r="A499" s="4">
        <v>1</v>
      </c>
      <c r="B499" s="18">
        <v>13</v>
      </c>
      <c r="C499" s="5">
        <v>2</v>
      </c>
      <c r="D499" s="5">
        <v>1</v>
      </c>
      <c r="E499" s="20"/>
      <c r="F499" s="62"/>
    </row>
    <row r="500" spans="1:6" ht="12.75">
      <c r="A500" s="4">
        <v>1</v>
      </c>
      <c r="B500" s="18">
        <v>32</v>
      </c>
      <c r="C500" s="5"/>
      <c r="D500" s="5">
        <v>9</v>
      </c>
      <c r="E500" s="20"/>
      <c r="F500" s="62"/>
    </row>
    <row r="501" spans="1:6" ht="12.75">
      <c r="A501" s="4">
        <v>1</v>
      </c>
      <c r="B501" s="18">
        <v>3</v>
      </c>
      <c r="C501" s="5">
        <v>2</v>
      </c>
      <c r="D501" s="5">
        <v>2</v>
      </c>
      <c r="E501" s="20"/>
      <c r="F501" s="62"/>
    </row>
    <row r="502" spans="1:6" ht="12.75">
      <c r="A502" s="4">
        <v>1</v>
      </c>
      <c r="B502" s="18">
        <v>8</v>
      </c>
      <c r="C502" s="5">
        <v>2</v>
      </c>
      <c r="D502" s="5">
        <v>3</v>
      </c>
      <c r="E502" s="20"/>
      <c r="F502" s="62"/>
    </row>
    <row r="503" spans="1:6" ht="12.75">
      <c r="A503" s="4">
        <v>1</v>
      </c>
      <c r="B503" s="18">
        <v>8</v>
      </c>
      <c r="C503" s="5"/>
      <c r="D503" s="5">
        <v>3</v>
      </c>
      <c r="E503" s="20"/>
      <c r="F503" s="62"/>
    </row>
    <row r="504" spans="1:6" ht="12.75">
      <c r="A504" s="4">
        <v>1</v>
      </c>
      <c r="B504" s="18">
        <v>15</v>
      </c>
      <c r="C504" s="5">
        <v>5</v>
      </c>
      <c r="D504" s="5">
        <v>2</v>
      </c>
      <c r="E504" s="20"/>
      <c r="F504" s="62"/>
    </row>
    <row r="505" spans="1:6" ht="12.75">
      <c r="A505" s="4">
        <v>1</v>
      </c>
      <c r="B505" s="18">
        <v>4</v>
      </c>
      <c r="C505" s="5">
        <v>1</v>
      </c>
      <c r="D505" s="5"/>
      <c r="E505" s="20"/>
      <c r="F505" s="62"/>
    </row>
    <row r="506" spans="1:6" ht="12.75">
      <c r="A506" s="4">
        <v>1</v>
      </c>
      <c r="B506" s="18">
        <v>5</v>
      </c>
      <c r="C506" s="5">
        <v>2</v>
      </c>
      <c r="D506" s="5">
        <v>1</v>
      </c>
      <c r="E506" s="20"/>
      <c r="F506" s="62"/>
    </row>
    <row r="507" spans="1:6" ht="12.75">
      <c r="A507" s="4">
        <v>1</v>
      </c>
      <c r="B507" s="18">
        <v>0</v>
      </c>
      <c r="C507" s="5"/>
      <c r="D507" s="5"/>
      <c r="E507" s="20"/>
      <c r="F507" s="62"/>
    </row>
    <row r="508" spans="1:6" ht="12.75">
      <c r="A508" s="4">
        <v>1</v>
      </c>
      <c r="B508" s="18">
        <v>1</v>
      </c>
      <c r="C508" s="5">
        <v>1</v>
      </c>
      <c r="D508" s="5"/>
      <c r="E508" s="20"/>
      <c r="F508" s="62"/>
    </row>
    <row r="509" spans="1:6" ht="12.75">
      <c r="A509" s="4">
        <v>1</v>
      </c>
      <c r="B509" s="18">
        <v>22</v>
      </c>
      <c r="C509" s="5">
        <v>3</v>
      </c>
      <c r="D509" s="5">
        <v>4</v>
      </c>
      <c r="E509" s="20"/>
      <c r="F509" s="62"/>
    </row>
    <row r="510" spans="1:6" ht="12.75">
      <c r="A510" s="4">
        <v>1</v>
      </c>
      <c r="B510" s="18">
        <v>42</v>
      </c>
      <c r="C510" s="5">
        <v>1</v>
      </c>
      <c r="D510" s="5">
        <v>4</v>
      </c>
      <c r="E510" s="20"/>
      <c r="F510" s="62"/>
    </row>
    <row r="511" spans="1:6" ht="12.75">
      <c r="A511" s="4">
        <v>1</v>
      </c>
      <c r="B511" s="18">
        <v>16</v>
      </c>
      <c r="C511" s="5">
        <v>2</v>
      </c>
      <c r="D511" s="5">
        <v>3</v>
      </c>
      <c r="E511" s="20"/>
      <c r="F511" s="62"/>
    </row>
    <row r="512" spans="1:6" ht="12.75">
      <c r="A512" s="4">
        <v>1</v>
      </c>
      <c r="B512" s="18">
        <v>32</v>
      </c>
      <c r="C512" s="5"/>
      <c r="D512" s="5">
        <v>3</v>
      </c>
      <c r="E512" s="20"/>
      <c r="F512" s="62"/>
    </row>
    <row r="513" spans="1:6" ht="12.75">
      <c r="A513" s="4">
        <v>1</v>
      </c>
      <c r="B513" s="18">
        <v>0</v>
      </c>
      <c r="C513" s="5"/>
      <c r="D513" s="5"/>
      <c r="E513" s="20"/>
      <c r="F513" s="62"/>
    </row>
    <row r="514" spans="1:6" ht="12.75">
      <c r="A514" s="4">
        <v>1</v>
      </c>
      <c r="B514" s="18">
        <v>15</v>
      </c>
      <c r="C514" s="5">
        <v>3</v>
      </c>
      <c r="D514" s="5">
        <v>6</v>
      </c>
      <c r="E514" s="20"/>
      <c r="F514" s="62"/>
    </row>
    <row r="515" spans="1:6" ht="12.75">
      <c r="A515" s="4">
        <v>1</v>
      </c>
      <c r="B515" s="18">
        <v>32</v>
      </c>
      <c r="C515" s="5">
        <v>1</v>
      </c>
      <c r="D515" s="5">
        <v>5</v>
      </c>
      <c r="E515" s="20"/>
      <c r="F515" s="62"/>
    </row>
    <row r="516" spans="1:6" ht="12.75">
      <c r="A516" s="4">
        <v>1</v>
      </c>
      <c r="B516" s="18">
        <v>27</v>
      </c>
      <c r="C516" s="5">
        <v>2</v>
      </c>
      <c r="D516" s="5">
        <v>6</v>
      </c>
      <c r="E516" s="20"/>
      <c r="F516" s="62"/>
    </row>
    <row r="517" spans="1:6" ht="12.75">
      <c r="A517" s="4">
        <v>1</v>
      </c>
      <c r="B517" s="18">
        <v>29</v>
      </c>
      <c r="C517" s="5">
        <v>13</v>
      </c>
      <c r="D517" s="5">
        <v>7</v>
      </c>
      <c r="E517" s="20"/>
      <c r="F517" s="62"/>
    </row>
    <row r="518" spans="1:6" ht="12.75">
      <c r="A518" s="4">
        <v>1</v>
      </c>
      <c r="B518" s="18">
        <v>29</v>
      </c>
      <c r="C518" s="5"/>
      <c r="D518" s="5">
        <v>6</v>
      </c>
      <c r="E518" s="20"/>
      <c r="F518" s="62"/>
    </row>
    <row r="519" spans="1:6" ht="12.75">
      <c r="A519" s="4">
        <v>1</v>
      </c>
      <c r="B519" s="18">
        <v>16</v>
      </c>
      <c r="C519" s="5">
        <v>4</v>
      </c>
      <c r="D519" s="5">
        <v>4</v>
      </c>
      <c r="E519" s="20"/>
      <c r="F519" s="62"/>
    </row>
    <row r="520" spans="1:6" ht="12.75">
      <c r="A520" s="4">
        <v>1</v>
      </c>
      <c r="B520" s="18">
        <v>20</v>
      </c>
      <c r="C520" s="5"/>
      <c r="D520" s="5">
        <v>5</v>
      </c>
      <c r="E520" s="20"/>
      <c r="F520" s="62"/>
    </row>
    <row r="521" spans="1:6" ht="12.75">
      <c r="A521" s="4">
        <v>1</v>
      </c>
      <c r="B521" s="18">
        <v>24</v>
      </c>
      <c r="C521" s="5">
        <v>4</v>
      </c>
      <c r="D521" s="5">
        <v>9</v>
      </c>
      <c r="E521" s="20"/>
      <c r="F521" s="62"/>
    </row>
    <row r="522" spans="1:6" ht="12.75">
      <c r="A522" s="4">
        <v>1</v>
      </c>
      <c r="B522" s="18">
        <v>26</v>
      </c>
      <c r="C522" s="5">
        <v>4</v>
      </c>
      <c r="D522" s="5">
        <v>7</v>
      </c>
      <c r="E522" s="20"/>
      <c r="F522" s="62"/>
    </row>
    <row r="523" spans="1:6" ht="12.75">
      <c r="A523" s="4">
        <v>1</v>
      </c>
      <c r="B523" s="18">
        <v>18</v>
      </c>
      <c r="C523" s="5"/>
      <c r="D523" s="5">
        <v>3</v>
      </c>
      <c r="E523" s="20"/>
      <c r="F523" s="62"/>
    </row>
    <row r="524" spans="1:6" ht="12.75">
      <c r="A524" s="4">
        <v>1</v>
      </c>
      <c r="B524" s="18">
        <v>23</v>
      </c>
      <c r="C524" s="5">
        <v>0</v>
      </c>
      <c r="D524" s="5">
        <v>4</v>
      </c>
      <c r="E524" s="20"/>
      <c r="F524" s="62"/>
    </row>
    <row r="525" spans="1:6" ht="12.75">
      <c r="A525" s="4">
        <v>1</v>
      </c>
      <c r="B525" s="18">
        <v>32</v>
      </c>
      <c r="C525" s="5">
        <v>9</v>
      </c>
      <c r="D525" s="5">
        <v>9</v>
      </c>
      <c r="E525" s="20"/>
      <c r="F525" s="62"/>
    </row>
    <row r="526" spans="1:6" ht="12.75">
      <c r="A526" s="4">
        <v>1</v>
      </c>
      <c r="B526" s="18">
        <v>19</v>
      </c>
      <c r="C526" s="5">
        <v>1</v>
      </c>
      <c r="D526" s="5">
        <v>5</v>
      </c>
      <c r="E526" s="20"/>
      <c r="F526" s="62"/>
    </row>
    <row r="527" spans="1:6" ht="12.75">
      <c r="A527" s="4">
        <v>1</v>
      </c>
      <c r="B527" s="18">
        <v>18</v>
      </c>
      <c r="C527" s="5">
        <v>1</v>
      </c>
      <c r="D527" s="5">
        <v>4</v>
      </c>
      <c r="E527" s="20"/>
      <c r="F527" s="62"/>
    </row>
    <row r="528" spans="1:6" ht="12.75">
      <c r="A528" s="4">
        <v>1</v>
      </c>
      <c r="B528" s="18">
        <v>2</v>
      </c>
      <c r="C528" s="5"/>
      <c r="D528" s="5"/>
      <c r="E528" s="20"/>
      <c r="F528" s="62"/>
    </row>
    <row r="529" spans="1:6" ht="12.75">
      <c r="A529" s="4">
        <v>1</v>
      </c>
      <c r="B529" s="18">
        <v>19</v>
      </c>
      <c r="C529" s="5"/>
      <c r="D529" s="5">
        <v>2</v>
      </c>
      <c r="E529" s="20"/>
      <c r="F529" s="62"/>
    </row>
    <row r="530" spans="1:6" ht="12.75">
      <c r="A530" s="4">
        <v>1</v>
      </c>
      <c r="B530" s="18">
        <v>21</v>
      </c>
      <c r="C530" s="5">
        <v>3</v>
      </c>
      <c r="D530" s="5">
        <v>1</v>
      </c>
      <c r="E530" s="20"/>
      <c r="F530" s="62"/>
    </row>
    <row r="531" spans="1:6" ht="12.75">
      <c r="A531" s="4">
        <v>1</v>
      </c>
      <c r="B531" s="18">
        <v>23</v>
      </c>
      <c r="C531" s="5"/>
      <c r="D531" s="5">
        <v>4</v>
      </c>
      <c r="E531" s="20"/>
      <c r="F531" s="62"/>
    </row>
    <row r="532" spans="1:6" ht="12.75">
      <c r="A532" s="4">
        <v>1</v>
      </c>
      <c r="B532" s="18">
        <v>9</v>
      </c>
      <c r="C532" s="5"/>
      <c r="D532" s="5"/>
      <c r="E532" s="20"/>
      <c r="F532" s="62"/>
    </row>
    <row r="533" spans="1:6" ht="12.75">
      <c r="A533" s="4">
        <v>1</v>
      </c>
      <c r="B533" s="18">
        <v>30</v>
      </c>
      <c r="C533" s="5"/>
      <c r="D533" s="5">
        <v>6</v>
      </c>
      <c r="E533" s="20"/>
      <c r="F533" s="62"/>
    </row>
    <row r="534" spans="1:6" ht="12.75">
      <c r="A534" s="4">
        <v>1</v>
      </c>
      <c r="B534" s="18">
        <v>17</v>
      </c>
      <c r="C534" s="5"/>
      <c r="D534" s="5">
        <v>2</v>
      </c>
      <c r="E534" s="20"/>
      <c r="F534" s="62"/>
    </row>
    <row r="535" spans="1:6" ht="12.75">
      <c r="A535" s="4">
        <v>1</v>
      </c>
      <c r="B535" s="18">
        <v>20</v>
      </c>
      <c r="C535" s="5">
        <v>8</v>
      </c>
      <c r="D535" s="5">
        <v>2</v>
      </c>
      <c r="E535" s="20"/>
      <c r="F535" s="62"/>
    </row>
    <row r="536" spans="1:6" ht="12.75">
      <c r="A536" s="4">
        <v>1</v>
      </c>
      <c r="B536" s="18">
        <v>7</v>
      </c>
      <c r="C536" s="5"/>
      <c r="D536" s="5"/>
      <c r="E536" s="20"/>
      <c r="F536" s="62"/>
    </row>
    <row r="537" spans="1:6" ht="12.75">
      <c r="A537" s="4">
        <v>1</v>
      </c>
      <c r="B537" s="18">
        <v>31</v>
      </c>
      <c r="C537" s="5">
        <v>1</v>
      </c>
      <c r="D537" s="5">
        <v>5</v>
      </c>
      <c r="E537" s="20"/>
      <c r="F537" s="62"/>
    </row>
    <row r="538" spans="1:6" ht="12.75">
      <c r="A538" s="4">
        <v>1</v>
      </c>
      <c r="B538" s="18">
        <v>10</v>
      </c>
      <c r="C538" s="5">
        <v>2</v>
      </c>
      <c r="D538" s="5"/>
      <c r="E538" s="20"/>
      <c r="F538" s="62"/>
    </row>
    <row r="539" spans="1:6" ht="12.75">
      <c r="A539" s="4">
        <v>1</v>
      </c>
      <c r="B539" s="18">
        <v>18</v>
      </c>
      <c r="C539" s="5">
        <v>2</v>
      </c>
      <c r="D539" s="5">
        <v>6</v>
      </c>
      <c r="E539" s="20"/>
      <c r="F539" s="62"/>
    </row>
    <row r="540" spans="1:6" ht="12.75">
      <c r="A540" s="4">
        <v>1</v>
      </c>
      <c r="B540" s="18">
        <v>27</v>
      </c>
      <c r="C540" s="5">
        <v>4</v>
      </c>
      <c r="D540" s="5">
        <v>2</v>
      </c>
      <c r="E540" s="20"/>
      <c r="F540" s="62"/>
    </row>
    <row r="541" spans="1:6" ht="12.75">
      <c r="A541" s="4">
        <v>1</v>
      </c>
      <c r="B541" s="18">
        <v>27</v>
      </c>
      <c r="C541" s="5">
        <v>1</v>
      </c>
      <c r="D541" s="5">
        <v>6</v>
      </c>
      <c r="E541" s="20"/>
      <c r="F541" s="62"/>
    </row>
    <row r="542" spans="1:6" ht="12.75">
      <c r="A542" s="4">
        <v>1</v>
      </c>
      <c r="B542" s="18">
        <v>19</v>
      </c>
      <c r="C542" s="5">
        <v>2</v>
      </c>
      <c r="D542" s="5"/>
      <c r="E542" s="20"/>
      <c r="F542" s="62"/>
    </row>
    <row r="543" spans="1:6" ht="12.75">
      <c r="A543" s="4">
        <v>1</v>
      </c>
      <c r="B543" s="18">
        <v>22</v>
      </c>
      <c r="C543" s="5">
        <v>3</v>
      </c>
      <c r="D543" s="5">
        <v>3</v>
      </c>
      <c r="E543" s="20"/>
      <c r="F543" s="62"/>
    </row>
    <row r="544" spans="1:6" ht="12.75">
      <c r="A544" s="4">
        <v>1</v>
      </c>
      <c r="B544" s="18">
        <v>4</v>
      </c>
      <c r="C544" s="5"/>
      <c r="D544" s="5">
        <v>1</v>
      </c>
      <c r="E544" s="20"/>
      <c r="F544" s="62"/>
    </row>
    <row r="545" spans="1:6" ht="12.75">
      <c r="A545" s="4">
        <v>1</v>
      </c>
      <c r="B545" s="18">
        <v>19</v>
      </c>
      <c r="C545" s="5">
        <v>2</v>
      </c>
      <c r="D545" s="5">
        <v>3</v>
      </c>
      <c r="E545" s="20"/>
      <c r="F545" s="62"/>
    </row>
    <row r="546" spans="1:6" ht="12.75">
      <c r="A546" s="4">
        <v>1</v>
      </c>
      <c r="B546" s="18">
        <v>26</v>
      </c>
      <c r="C546" s="5"/>
      <c r="D546" s="5">
        <v>8</v>
      </c>
      <c r="E546" s="20"/>
      <c r="F546" s="62"/>
    </row>
    <row r="547" spans="1:6" ht="12.75">
      <c r="A547" s="4">
        <v>1</v>
      </c>
      <c r="B547" s="18">
        <v>15</v>
      </c>
      <c r="C547" s="5"/>
      <c r="D547" s="5">
        <v>7</v>
      </c>
      <c r="E547" s="20"/>
      <c r="F547" s="62"/>
    </row>
    <row r="548" spans="1:6" ht="12.75">
      <c r="A548" s="4">
        <v>1</v>
      </c>
      <c r="B548" s="18">
        <v>0</v>
      </c>
      <c r="C548" s="5"/>
      <c r="D548" s="5"/>
      <c r="E548" s="20"/>
      <c r="F548" s="62"/>
    </row>
    <row r="549" spans="1:6" ht="12.75">
      <c r="A549" s="4">
        <v>1</v>
      </c>
      <c r="B549" s="18">
        <v>31</v>
      </c>
      <c r="C549" s="5"/>
      <c r="D549" s="5">
        <v>6</v>
      </c>
      <c r="E549" s="20"/>
      <c r="F549" s="62"/>
    </row>
    <row r="550" spans="1:6" ht="12.75">
      <c r="A550" s="4">
        <v>1</v>
      </c>
      <c r="B550" s="18">
        <v>1</v>
      </c>
      <c r="C550" s="5"/>
      <c r="D550" s="5"/>
      <c r="E550" s="20"/>
      <c r="F550" s="62"/>
    </row>
    <row r="551" spans="1:6" ht="12.75">
      <c r="A551" s="4">
        <v>1</v>
      </c>
      <c r="B551" s="18">
        <v>12</v>
      </c>
      <c r="C551" s="5">
        <v>2</v>
      </c>
      <c r="D551" s="5">
        <v>2</v>
      </c>
      <c r="E551" s="20"/>
      <c r="F551" s="62"/>
    </row>
    <row r="552" spans="1:6" ht="12.75">
      <c r="A552" s="4">
        <v>1</v>
      </c>
      <c r="B552" s="18">
        <v>2</v>
      </c>
      <c r="C552" s="5"/>
      <c r="D552" s="5">
        <v>1</v>
      </c>
      <c r="E552" s="20"/>
      <c r="F552" s="62"/>
    </row>
    <row r="553" spans="1:6" ht="12.75">
      <c r="A553" s="4">
        <v>1</v>
      </c>
      <c r="B553" s="18">
        <v>19</v>
      </c>
      <c r="C553" s="5">
        <v>2</v>
      </c>
      <c r="D553" s="5"/>
      <c r="E553" s="20"/>
      <c r="F553" s="62"/>
    </row>
    <row r="554" spans="1:6" ht="12.75">
      <c r="A554" s="4">
        <v>1</v>
      </c>
      <c r="B554" s="18">
        <v>32</v>
      </c>
      <c r="C554" s="5">
        <v>2</v>
      </c>
      <c r="D554" s="5">
        <v>1</v>
      </c>
      <c r="E554" s="20"/>
      <c r="F554" s="62"/>
    </row>
    <row r="555" spans="1:6" ht="12.75">
      <c r="A555" s="4">
        <v>1</v>
      </c>
      <c r="B555" s="18">
        <v>14</v>
      </c>
      <c r="C555" s="5"/>
      <c r="D555" s="5"/>
      <c r="E555" s="20"/>
      <c r="F555" s="62"/>
    </row>
    <row r="556" spans="1:6" ht="12.75">
      <c r="A556" s="4">
        <v>1</v>
      </c>
      <c r="B556" s="18">
        <v>15</v>
      </c>
      <c r="C556" s="5"/>
      <c r="D556" s="5"/>
      <c r="E556" s="20"/>
      <c r="F556" s="62"/>
    </row>
    <row r="557" spans="1:6" ht="12.75">
      <c r="A557" s="4">
        <v>1</v>
      </c>
      <c r="B557" s="18">
        <v>22</v>
      </c>
      <c r="C557" s="5">
        <v>5</v>
      </c>
      <c r="D557" s="5"/>
      <c r="E557" s="20"/>
      <c r="F557" s="62"/>
    </row>
    <row r="558" spans="1:6" ht="12.75">
      <c r="A558" s="4">
        <v>1</v>
      </c>
      <c r="B558" s="18">
        <v>3</v>
      </c>
      <c r="C558" s="5"/>
      <c r="D558" s="5"/>
      <c r="E558" s="20"/>
      <c r="F558" s="62"/>
    </row>
    <row r="559" spans="1:6" ht="12.75">
      <c r="A559" s="4">
        <v>1</v>
      </c>
      <c r="B559" s="18">
        <v>7</v>
      </c>
      <c r="C559" s="5"/>
      <c r="D559" s="5"/>
      <c r="E559" s="20"/>
      <c r="F559" s="62"/>
    </row>
    <row r="560" spans="1:6" ht="12.75">
      <c r="A560" s="4">
        <v>1</v>
      </c>
      <c r="B560" s="18">
        <v>3</v>
      </c>
      <c r="C560" s="5"/>
      <c r="D560" s="5">
        <v>1</v>
      </c>
      <c r="E560" s="20"/>
      <c r="F560" s="62"/>
    </row>
    <row r="561" spans="1:6" ht="12.75">
      <c r="A561" s="4">
        <v>1</v>
      </c>
      <c r="B561" s="18">
        <v>26</v>
      </c>
      <c r="C561" s="5">
        <v>6</v>
      </c>
      <c r="D561" s="5">
        <v>1</v>
      </c>
      <c r="E561" s="20"/>
      <c r="F561" s="62"/>
    </row>
    <row r="562" spans="1:6" ht="12.75">
      <c r="A562" s="52">
        <v>1</v>
      </c>
      <c r="B562" s="53">
        <v>7</v>
      </c>
      <c r="C562" s="54">
        <v>2</v>
      </c>
      <c r="D562" s="54">
        <v>2</v>
      </c>
      <c r="E562" s="60"/>
      <c r="F562" s="62"/>
    </row>
    <row r="563" spans="1:6" ht="12.75">
      <c r="A563" s="52">
        <v>1</v>
      </c>
      <c r="B563" s="53">
        <v>5</v>
      </c>
      <c r="C563" s="54"/>
      <c r="D563" s="54"/>
      <c r="E563" s="60"/>
      <c r="F563" s="62"/>
    </row>
    <row r="564" spans="1:6" ht="12.75">
      <c r="A564" s="52">
        <v>1</v>
      </c>
      <c r="B564" s="53">
        <v>35</v>
      </c>
      <c r="C564" s="54">
        <v>7</v>
      </c>
      <c r="D564" s="54">
        <v>2</v>
      </c>
      <c r="E564" s="60"/>
      <c r="F564" s="62"/>
    </row>
    <row r="565" spans="1:6" ht="12.75">
      <c r="A565" s="52">
        <v>1</v>
      </c>
      <c r="B565" s="53">
        <v>14</v>
      </c>
      <c r="C565" s="54">
        <v>7</v>
      </c>
      <c r="D565" s="54"/>
      <c r="E565" s="60"/>
      <c r="F565" s="62"/>
    </row>
    <row r="566" spans="1:6" ht="12.75">
      <c r="A566" s="52">
        <v>1</v>
      </c>
      <c r="B566" s="53">
        <v>11</v>
      </c>
      <c r="C566" s="54"/>
      <c r="D566" s="54">
        <v>4</v>
      </c>
      <c r="E566" s="60"/>
      <c r="F566" s="62"/>
    </row>
    <row r="567" spans="1:6" ht="12.75">
      <c r="A567" s="52">
        <v>1</v>
      </c>
      <c r="B567" s="53">
        <v>7</v>
      </c>
      <c r="C567" s="54"/>
      <c r="D567" s="54"/>
      <c r="E567" s="60"/>
      <c r="F567" s="62"/>
    </row>
    <row r="568" spans="1:6" ht="12.75">
      <c r="A568" s="52">
        <v>1</v>
      </c>
      <c r="B568" s="53">
        <v>0</v>
      </c>
      <c r="C568" s="54"/>
      <c r="D568" s="54"/>
      <c r="E568" s="60"/>
      <c r="F568" s="62"/>
    </row>
    <row r="569" spans="1:6" ht="12.75">
      <c r="A569" s="52">
        <v>1</v>
      </c>
      <c r="B569" s="53">
        <v>12</v>
      </c>
      <c r="C569" s="54"/>
      <c r="D569" s="54"/>
      <c r="E569" s="60"/>
      <c r="F569" s="62"/>
    </row>
    <row r="570" spans="1:6" ht="12.75">
      <c r="A570" s="52">
        <v>1</v>
      </c>
      <c r="B570" s="53">
        <v>32</v>
      </c>
      <c r="C570" s="54">
        <v>2</v>
      </c>
      <c r="D570" s="54">
        <v>6</v>
      </c>
      <c r="E570" s="60"/>
      <c r="F570" s="62"/>
    </row>
    <row r="571" spans="1:6" ht="12.75">
      <c r="A571" s="52">
        <v>1</v>
      </c>
      <c r="B571" s="53">
        <v>40</v>
      </c>
      <c r="C571" s="54"/>
      <c r="D571" s="54"/>
      <c r="E571" s="60"/>
      <c r="F571" s="62"/>
    </row>
    <row r="572" spans="1:6" ht="12.75">
      <c r="A572" s="52">
        <v>1</v>
      </c>
      <c r="B572" s="53">
        <v>16</v>
      </c>
      <c r="C572" s="54"/>
      <c r="D572" s="54"/>
      <c r="E572" s="60"/>
      <c r="F572" s="62"/>
    </row>
    <row r="573" spans="1:6" ht="12.75">
      <c r="A573" s="52">
        <v>1</v>
      </c>
      <c r="B573" s="53">
        <v>8</v>
      </c>
      <c r="C573" s="54"/>
      <c r="D573" s="54"/>
      <c r="E573" s="60"/>
      <c r="F573" s="62"/>
    </row>
    <row r="574" spans="1:6" ht="12.75">
      <c r="A574" s="52">
        <v>1</v>
      </c>
      <c r="B574" s="53">
        <v>7</v>
      </c>
      <c r="C574" s="54">
        <v>3</v>
      </c>
      <c r="D574" s="54">
        <v>1</v>
      </c>
      <c r="E574" s="60"/>
      <c r="F574" s="62"/>
    </row>
    <row r="575" spans="1:6" ht="12.75">
      <c r="A575" s="52">
        <v>1</v>
      </c>
      <c r="B575" s="53">
        <v>19</v>
      </c>
      <c r="C575" s="54">
        <v>3</v>
      </c>
      <c r="D575" s="54">
        <v>2</v>
      </c>
      <c r="E575" s="60"/>
      <c r="F575" s="62"/>
    </row>
    <row r="576" spans="1:6" ht="12.75">
      <c r="A576" s="52">
        <v>1</v>
      </c>
      <c r="B576" s="53">
        <v>23</v>
      </c>
      <c r="C576" s="54">
        <v>3</v>
      </c>
      <c r="D576" s="54">
        <v>9</v>
      </c>
      <c r="E576" s="60"/>
      <c r="F576" s="62"/>
    </row>
    <row r="577" spans="1:6" ht="12.75">
      <c r="A577" s="52">
        <v>1</v>
      </c>
      <c r="B577" s="53">
        <v>3</v>
      </c>
      <c r="C577" s="54"/>
      <c r="D577" s="54">
        <v>1</v>
      </c>
      <c r="E577" s="60"/>
      <c r="F577" s="62"/>
    </row>
    <row r="578" spans="1:6" ht="12.75">
      <c r="A578" s="52">
        <v>1</v>
      </c>
      <c r="B578" s="53">
        <v>11</v>
      </c>
      <c r="C578" s="54">
        <v>2</v>
      </c>
      <c r="D578" s="54">
        <v>2</v>
      </c>
      <c r="E578" s="60"/>
      <c r="F578" s="62"/>
    </row>
    <row r="579" spans="1:6" ht="12.75">
      <c r="A579" s="52">
        <v>1</v>
      </c>
      <c r="B579" s="53">
        <v>30</v>
      </c>
      <c r="C579" s="54">
        <v>1</v>
      </c>
      <c r="D579" s="54">
        <v>6</v>
      </c>
      <c r="E579" s="60"/>
      <c r="F579" s="62"/>
    </row>
    <row r="580" spans="1:6" ht="12.75">
      <c r="A580" s="52">
        <v>1</v>
      </c>
      <c r="B580" s="53">
        <v>14</v>
      </c>
      <c r="C580" s="54">
        <v>2</v>
      </c>
      <c r="D580" s="54">
        <v>9</v>
      </c>
      <c r="E580" s="60"/>
      <c r="F580" s="62"/>
    </row>
    <row r="581" spans="1:6" ht="12.75">
      <c r="A581" s="52">
        <v>1</v>
      </c>
      <c r="B581" s="53">
        <v>27</v>
      </c>
      <c r="C581" s="54"/>
      <c r="D581" s="54">
        <v>5</v>
      </c>
      <c r="E581" s="60"/>
      <c r="F581" s="62"/>
    </row>
    <row r="582" spans="1:6" ht="12.75">
      <c r="A582" s="52">
        <v>1</v>
      </c>
      <c r="B582" s="53">
        <v>11</v>
      </c>
      <c r="C582" s="54"/>
      <c r="D582" s="54">
        <v>5</v>
      </c>
      <c r="E582" s="60"/>
      <c r="F582" s="62"/>
    </row>
    <row r="583" spans="1:6" ht="12.75">
      <c r="A583" s="52">
        <v>1</v>
      </c>
      <c r="B583" s="53">
        <v>34</v>
      </c>
      <c r="C583" s="54">
        <v>8</v>
      </c>
      <c r="D583" s="54">
        <v>2</v>
      </c>
      <c r="E583" s="60"/>
      <c r="F583" s="62"/>
    </row>
    <row r="584" spans="1:6" ht="12.75">
      <c r="A584" s="52">
        <v>1</v>
      </c>
      <c r="B584" s="53">
        <v>25</v>
      </c>
      <c r="C584" s="54"/>
      <c r="D584" s="54">
        <v>10</v>
      </c>
      <c r="E584" s="60"/>
      <c r="F584" s="62"/>
    </row>
    <row r="585" spans="1:6" ht="12.75">
      <c r="A585" s="52">
        <v>1</v>
      </c>
      <c r="B585" s="53">
        <v>18</v>
      </c>
      <c r="C585" s="54">
        <v>5</v>
      </c>
      <c r="D585" s="54">
        <v>5</v>
      </c>
      <c r="E585" s="60"/>
      <c r="F585" s="62"/>
    </row>
    <row r="586" spans="1:6" ht="12.75">
      <c r="A586" s="52">
        <v>1</v>
      </c>
      <c r="B586" s="53">
        <v>26</v>
      </c>
      <c r="C586" s="54">
        <v>7</v>
      </c>
      <c r="D586" s="54">
        <v>2</v>
      </c>
      <c r="E586" s="60"/>
      <c r="F586" s="62"/>
    </row>
    <row r="587" spans="1:6" ht="12.75">
      <c r="A587" s="52">
        <v>1</v>
      </c>
      <c r="B587" s="53">
        <v>12</v>
      </c>
      <c r="C587" s="54"/>
      <c r="D587" s="54">
        <v>1</v>
      </c>
      <c r="E587" s="60"/>
      <c r="F587" s="62"/>
    </row>
    <row r="588" spans="1:6" ht="12.75">
      <c r="A588" s="52">
        <v>1</v>
      </c>
      <c r="B588" s="53">
        <v>20</v>
      </c>
      <c r="C588" s="54"/>
      <c r="D588" s="54">
        <v>7</v>
      </c>
      <c r="E588" s="60"/>
      <c r="F588" s="62"/>
    </row>
    <row r="589" spans="1:6" ht="12.75">
      <c r="A589" s="52">
        <v>1</v>
      </c>
      <c r="B589" s="53">
        <v>22</v>
      </c>
      <c r="C589" s="54"/>
      <c r="D589" s="54">
        <v>8</v>
      </c>
      <c r="E589" s="60"/>
      <c r="F589" s="62"/>
    </row>
    <row r="590" spans="1:6" ht="12.75">
      <c r="A590" s="52">
        <v>1</v>
      </c>
      <c r="B590" s="53">
        <v>20</v>
      </c>
      <c r="C590" s="54">
        <v>1</v>
      </c>
      <c r="D590" s="54">
        <v>8</v>
      </c>
      <c r="E590" s="60"/>
      <c r="F590" s="62"/>
    </row>
    <row r="591" spans="1:6" ht="12.75">
      <c r="A591" s="52">
        <v>1</v>
      </c>
      <c r="B591" s="53">
        <v>4</v>
      </c>
      <c r="C591" s="54">
        <v>1</v>
      </c>
      <c r="D591" s="54"/>
      <c r="E591" s="60"/>
      <c r="F591" s="62"/>
    </row>
    <row r="592" spans="1:6" ht="12.75">
      <c r="A592" s="52">
        <v>1</v>
      </c>
      <c r="B592" s="53">
        <v>18</v>
      </c>
      <c r="C592" s="54"/>
      <c r="D592" s="54">
        <v>2</v>
      </c>
      <c r="E592" s="60"/>
      <c r="F592" s="62"/>
    </row>
    <row r="593" spans="1:6" ht="12.75">
      <c r="A593" s="52">
        <v>1</v>
      </c>
      <c r="B593" s="53">
        <v>18</v>
      </c>
      <c r="C593" s="54"/>
      <c r="D593" s="54">
        <v>2</v>
      </c>
      <c r="E593" s="60"/>
      <c r="F593" s="62"/>
    </row>
    <row r="594" spans="1:6" ht="12.75">
      <c r="A594" s="52">
        <v>1</v>
      </c>
      <c r="B594" s="53">
        <v>2</v>
      </c>
      <c r="C594" s="54"/>
      <c r="D594" s="54"/>
      <c r="E594" s="60"/>
      <c r="F594" s="62"/>
    </row>
    <row r="595" spans="1:6" ht="12.75">
      <c r="A595" s="52">
        <v>1</v>
      </c>
      <c r="B595" s="53">
        <v>28</v>
      </c>
      <c r="C595" s="54"/>
      <c r="D595" s="54">
        <v>5</v>
      </c>
      <c r="E595" s="60"/>
      <c r="F595" s="62"/>
    </row>
    <row r="596" spans="1:6" ht="12.75">
      <c r="A596" s="52">
        <v>1</v>
      </c>
      <c r="B596" s="53">
        <v>0</v>
      </c>
      <c r="C596" s="54"/>
      <c r="D596" s="54"/>
      <c r="E596" s="60"/>
      <c r="F596" s="62"/>
    </row>
    <row r="597" spans="1:6" ht="12.75">
      <c r="A597" s="52">
        <v>1</v>
      </c>
      <c r="B597" s="53">
        <v>3</v>
      </c>
      <c r="C597" s="54">
        <v>3</v>
      </c>
      <c r="D597" s="54"/>
      <c r="E597" s="60"/>
      <c r="F597" s="62"/>
    </row>
    <row r="598" spans="1:6" ht="12.75">
      <c r="A598" s="52">
        <v>1</v>
      </c>
      <c r="B598" s="53">
        <v>0</v>
      </c>
      <c r="C598" s="54"/>
      <c r="D598" s="54">
        <v>2</v>
      </c>
      <c r="E598" s="60"/>
      <c r="F598" s="62"/>
    </row>
    <row r="599" spans="1:6" ht="12.75">
      <c r="A599" s="52">
        <v>1</v>
      </c>
      <c r="B599" s="53">
        <v>22</v>
      </c>
      <c r="C599" s="54">
        <v>3</v>
      </c>
      <c r="D599" s="54">
        <v>2</v>
      </c>
      <c r="E599" s="60"/>
      <c r="F599" s="62"/>
    </row>
    <row r="600" spans="1:6" ht="12.75">
      <c r="A600" s="52">
        <v>1</v>
      </c>
      <c r="B600" s="53">
        <v>12</v>
      </c>
      <c r="C600" s="54"/>
      <c r="D600" s="54">
        <v>1</v>
      </c>
      <c r="E600" s="60"/>
      <c r="F600" s="62"/>
    </row>
    <row r="601" spans="1:6" ht="12.75">
      <c r="A601" s="52">
        <v>1</v>
      </c>
      <c r="B601" s="53">
        <v>31</v>
      </c>
      <c r="C601" s="54">
        <v>2</v>
      </c>
      <c r="D601" s="54">
        <v>1</v>
      </c>
      <c r="E601" s="60"/>
      <c r="F601" s="62"/>
    </row>
    <row r="602" spans="1:6" ht="12.75">
      <c r="A602" s="52">
        <v>1</v>
      </c>
      <c r="B602" s="53">
        <v>21</v>
      </c>
      <c r="C602" s="54">
        <v>4</v>
      </c>
      <c r="D602" s="54">
        <v>3</v>
      </c>
      <c r="E602" s="60"/>
      <c r="F602" s="62"/>
    </row>
    <row r="603" spans="1:6" ht="12.75">
      <c r="A603" s="52">
        <v>1</v>
      </c>
      <c r="B603" s="53">
        <v>1</v>
      </c>
      <c r="C603" s="54"/>
      <c r="D603" s="54"/>
      <c r="E603" s="60"/>
      <c r="F603" s="62"/>
    </row>
    <row r="604" spans="1:6" ht="12.75">
      <c r="A604" s="52">
        <v>1</v>
      </c>
      <c r="B604" s="53">
        <v>3</v>
      </c>
      <c r="C604" s="54">
        <v>2</v>
      </c>
      <c r="D604" s="54"/>
      <c r="E604" s="60"/>
      <c r="F604" s="62"/>
    </row>
    <row r="605" spans="1:6" ht="12.75">
      <c r="A605" s="52">
        <v>1</v>
      </c>
      <c r="B605" s="53">
        <v>7</v>
      </c>
      <c r="C605" s="54">
        <v>1</v>
      </c>
      <c r="D605" s="54"/>
      <c r="E605" s="60"/>
      <c r="F605" s="62"/>
    </row>
    <row r="606" spans="1:6" ht="12.75">
      <c r="A606" s="52">
        <v>1</v>
      </c>
      <c r="B606" s="53">
        <v>4</v>
      </c>
      <c r="C606" s="54">
        <v>1</v>
      </c>
      <c r="D606" s="54"/>
      <c r="E606" s="60"/>
      <c r="F606" s="62"/>
    </row>
    <row r="607" spans="1:6" ht="12.75">
      <c r="A607" s="52">
        <v>1</v>
      </c>
      <c r="B607" s="53">
        <v>6</v>
      </c>
      <c r="C607" s="54">
        <v>3</v>
      </c>
      <c r="D607" s="54">
        <v>4</v>
      </c>
      <c r="E607" s="60"/>
      <c r="F607" s="62"/>
    </row>
    <row r="608" spans="1:6" ht="12.75">
      <c r="A608" s="52">
        <v>1</v>
      </c>
      <c r="B608" s="53">
        <v>33</v>
      </c>
      <c r="C608" s="54"/>
      <c r="D608" s="54">
        <v>4</v>
      </c>
      <c r="E608" s="60"/>
      <c r="F608" s="62"/>
    </row>
    <row r="609" spans="1:6" ht="12.75">
      <c r="A609" s="52">
        <v>1</v>
      </c>
      <c r="B609" s="53">
        <v>4</v>
      </c>
      <c r="C609" s="54"/>
      <c r="D609" s="54"/>
      <c r="E609" s="60"/>
      <c r="F609" s="62"/>
    </row>
    <row r="610" spans="1:6" ht="12.75">
      <c r="A610" s="52">
        <v>1</v>
      </c>
      <c r="B610" s="53">
        <v>6</v>
      </c>
      <c r="C610" s="54"/>
      <c r="D610" s="54">
        <v>2</v>
      </c>
      <c r="E610" s="60"/>
      <c r="F610" s="62"/>
    </row>
    <row r="611" spans="1:6" ht="12.75">
      <c r="A611" s="52">
        <v>1</v>
      </c>
      <c r="B611" s="53">
        <v>29</v>
      </c>
      <c r="C611" s="54">
        <v>5</v>
      </c>
      <c r="D611" s="54">
        <v>1</v>
      </c>
      <c r="E611" s="60"/>
      <c r="F611" s="62"/>
    </row>
    <row r="612" spans="1:6" ht="12.75">
      <c r="A612" s="52">
        <v>1</v>
      </c>
      <c r="B612" s="53">
        <v>23</v>
      </c>
      <c r="C612" s="54">
        <v>2</v>
      </c>
      <c r="D612" s="54">
        <v>6</v>
      </c>
      <c r="E612" s="60"/>
      <c r="F612" s="62"/>
    </row>
    <row r="613" spans="1:6" ht="12.75">
      <c r="A613" s="52">
        <v>1</v>
      </c>
      <c r="B613" s="53">
        <v>15</v>
      </c>
      <c r="C613" s="54">
        <v>1</v>
      </c>
      <c r="D613" s="54">
        <v>5</v>
      </c>
      <c r="E613" s="60"/>
      <c r="F613" s="62"/>
    </row>
    <row r="614" spans="1:6" ht="12.75">
      <c r="A614" s="52">
        <v>1</v>
      </c>
      <c r="B614" s="53">
        <v>25</v>
      </c>
      <c r="C614" s="54">
        <v>10</v>
      </c>
      <c r="D614" s="54"/>
      <c r="E614" s="60"/>
      <c r="F614" s="62"/>
    </row>
    <row r="615" spans="1:6" ht="12.75">
      <c r="A615" s="52">
        <v>1</v>
      </c>
      <c r="B615" s="53">
        <v>19</v>
      </c>
      <c r="C615" s="54">
        <v>1</v>
      </c>
      <c r="D615" s="54"/>
      <c r="E615" s="60"/>
      <c r="F615" s="62"/>
    </row>
    <row r="616" spans="1:6" ht="12.75">
      <c r="A616" s="52">
        <v>1</v>
      </c>
      <c r="B616" s="53">
        <v>6</v>
      </c>
      <c r="C616" s="54">
        <v>1</v>
      </c>
      <c r="D616" s="54"/>
      <c r="E616" s="60"/>
      <c r="F616" s="62"/>
    </row>
    <row r="617" spans="1:6" ht="12.75">
      <c r="A617" s="52">
        <v>1</v>
      </c>
      <c r="B617" s="53">
        <v>8</v>
      </c>
      <c r="C617" s="54">
        <v>3</v>
      </c>
      <c r="D617" s="54"/>
      <c r="E617" s="60"/>
      <c r="F617" s="62"/>
    </row>
    <row r="618" spans="1:6" ht="12.75">
      <c r="A618" s="52">
        <v>1</v>
      </c>
      <c r="B618" s="53">
        <v>1</v>
      </c>
      <c r="C618" s="54"/>
      <c r="D618" s="54">
        <v>1</v>
      </c>
      <c r="E618" s="60"/>
      <c r="F618" s="62"/>
    </row>
    <row r="619" spans="1:6" ht="12.75">
      <c r="A619" s="52">
        <v>1</v>
      </c>
      <c r="B619" s="53">
        <v>29</v>
      </c>
      <c r="C619" s="54">
        <v>1</v>
      </c>
      <c r="D619" s="54">
        <v>4</v>
      </c>
      <c r="E619" s="60"/>
      <c r="F619" s="62"/>
    </row>
    <row r="620" spans="1:6" ht="12.75">
      <c r="A620" s="52">
        <v>1</v>
      </c>
      <c r="B620" s="53">
        <v>29</v>
      </c>
      <c r="C620" s="54">
        <v>8</v>
      </c>
      <c r="D620" s="54">
        <v>3</v>
      </c>
      <c r="E620" s="60"/>
      <c r="F620" s="62"/>
    </row>
    <row r="621" spans="1:6" ht="12.75">
      <c r="A621" s="52">
        <v>1</v>
      </c>
      <c r="B621" s="53">
        <v>14</v>
      </c>
      <c r="C621" s="54"/>
      <c r="D621" s="54">
        <v>3</v>
      </c>
      <c r="E621" s="60"/>
      <c r="F621" s="62"/>
    </row>
    <row r="622" spans="1:6" ht="12.75">
      <c r="A622" s="52">
        <v>1</v>
      </c>
      <c r="B622" s="53">
        <v>30</v>
      </c>
      <c r="C622" s="54">
        <v>5</v>
      </c>
      <c r="D622" s="54">
        <v>2</v>
      </c>
      <c r="E622" s="60"/>
      <c r="F622" s="62"/>
    </row>
    <row r="623" spans="1:6" ht="12.75">
      <c r="A623" s="52">
        <v>1</v>
      </c>
      <c r="B623" s="53">
        <v>28</v>
      </c>
      <c r="C623" s="54">
        <v>13</v>
      </c>
      <c r="D623" s="54"/>
      <c r="E623" s="60"/>
      <c r="F623" s="62"/>
    </row>
    <row r="624" spans="1:6" ht="12.75">
      <c r="A624" s="52">
        <v>1</v>
      </c>
      <c r="B624" s="53">
        <v>15</v>
      </c>
      <c r="C624" s="54">
        <v>3</v>
      </c>
      <c r="D624" s="54">
        <v>5</v>
      </c>
      <c r="E624" s="60"/>
      <c r="F624" s="62"/>
    </row>
    <row r="625" spans="1:6" ht="12.75">
      <c r="A625" s="52">
        <v>1</v>
      </c>
      <c r="B625" s="53">
        <v>10</v>
      </c>
      <c r="C625" s="54"/>
      <c r="D625" s="54">
        <v>3</v>
      </c>
      <c r="E625" s="60"/>
      <c r="F625" s="62"/>
    </row>
    <row r="626" spans="1:6" ht="12.75">
      <c r="A626" s="52">
        <v>1</v>
      </c>
      <c r="B626" s="53">
        <v>9</v>
      </c>
      <c r="C626" s="54">
        <v>1</v>
      </c>
      <c r="D626" s="54"/>
      <c r="E626" s="60"/>
      <c r="F626" s="62"/>
    </row>
    <row r="627" spans="1:6" ht="12.75">
      <c r="A627" s="52">
        <v>1</v>
      </c>
      <c r="B627" s="53">
        <v>20</v>
      </c>
      <c r="C627" s="54">
        <v>1</v>
      </c>
      <c r="D627" s="54">
        <v>4</v>
      </c>
      <c r="E627" s="60"/>
      <c r="F627" s="62"/>
    </row>
    <row r="628" spans="1:6" ht="12.75">
      <c r="A628" s="52">
        <v>1</v>
      </c>
      <c r="B628" s="53">
        <v>5</v>
      </c>
      <c r="C628" s="54">
        <v>1</v>
      </c>
      <c r="D628" s="54">
        <v>3</v>
      </c>
      <c r="E628" s="60"/>
      <c r="F628" s="62"/>
    </row>
    <row r="629" spans="1:6" ht="12.75">
      <c r="A629" s="52">
        <v>1</v>
      </c>
      <c r="B629" s="53">
        <v>17</v>
      </c>
      <c r="C629" s="54">
        <v>1</v>
      </c>
      <c r="D629" s="54">
        <v>3</v>
      </c>
      <c r="E629" s="60"/>
      <c r="F629" s="62"/>
    </row>
    <row r="630" spans="1:6" ht="12.75">
      <c r="A630" s="52">
        <v>1</v>
      </c>
      <c r="B630" s="53">
        <v>24</v>
      </c>
      <c r="C630" s="54"/>
      <c r="D630" s="54">
        <v>9</v>
      </c>
      <c r="E630" s="60"/>
      <c r="F630" s="62"/>
    </row>
    <row r="631" spans="1:6" ht="12.75">
      <c r="A631" s="52">
        <v>1</v>
      </c>
      <c r="B631" s="53">
        <v>8</v>
      </c>
      <c r="C631" s="54">
        <v>3</v>
      </c>
      <c r="D631" s="54">
        <v>1</v>
      </c>
      <c r="E631" s="60"/>
      <c r="F631" s="62"/>
    </row>
    <row r="632" spans="1:6" ht="12.75">
      <c r="A632" s="52">
        <v>1</v>
      </c>
      <c r="B632" s="53">
        <v>7</v>
      </c>
      <c r="C632" s="54">
        <v>3</v>
      </c>
      <c r="D632" s="54">
        <v>2</v>
      </c>
      <c r="E632" s="60"/>
      <c r="F632" s="62"/>
    </row>
    <row r="633" spans="1:6" ht="12.75">
      <c r="A633" s="52">
        <v>1</v>
      </c>
      <c r="B633" s="53">
        <v>23</v>
      </c>
      <c r="C633" s="54"/>
      <c r="D633" s="54">
        <v>4</v>
      </c>
      <c r="E633" s="60"/>
      <c r="F633" s="62"/>
    </row>
    <row r="634" spans="1:6" ht="12.75">
      <c r="A634" s="52">
        <v>1</v>
      </c>
      <c r="B634" s="53">
        <v>31</v>
      </c>
      <c r="C634" s="54"/>
      <c r="D634" s="54">
        <v>7</v>
      </c>
      <c r="E634" s="60"/>
      <c r="F634" s="62"/>
    </row>
    <row r="635" spans="1:6" ht="12.75">
      <c r="A635" s="52">
        <v>1</v>
      </c>
      <c r="B635" s="53">
        <v>2</v>
      </c>
      <c r="C635" s="54"/>
      <c r="D635" s="54"/>
      <c r="E635" s="60"/>
      <c r="F635" s="62"/>
    </row>
    <row r="636" spans="1:6" ht="12.75">
      <c r="A636" s="52">
        <v>1</v>
      </c>
      <c r="B636" s="53">
        <v>20</v>
      </c>
      <c r="C636" s="54">
        <v>2</v>
      </c>
      <c r="D636" s="54">
        <v>3</v>
      </c>
      <c r="E636" s="60"/>
      <c r="F636" s="62"/>
    </row>
    <row r="637" spans="1:6" ht="12.75">
      <c r="A637" s="52">
        <v>1</v>
      </c>
      <c r="B637" s="53">
        <v>44</v>
      </c>
      <c r="C637" s="54"/>
      <c r="D637" s="54">
        <v>4</v>
      </c>
      <c r="E637" s="60"/>
      <c r="F637" s="62"/>
    </row>
    <row r="638" spans="1:6" ht="12.75">
      <c r="A638" s="52">
        <v>1</v>
      </c>
      <c r="B638" s="53">
        <v>29</v>
      </c>
      <c r="C638" s="54"/>
      <c r="D638" s="54">
        <v>4</v>
      </c>
      <c r="E638" s="60"/>
      <c r="F638" s="62"/>
    </row>
    <row r="639" spans="1:6" ht="12.75">
      <c r="A639" s="52">
        <v>1</v>
      </c>
      <c r="B639" s="53">
        <v>16</v>
      </c>
      <c r="C639" s="54">
        <v>2</v>
      </c>
      <c r="D639" s="54">
        <v>4</v>
      </c>
      <c r="E639" s="60"/>
      <c r="F639" s="62"/>
    </row>
    <row r="640" spans="1:6" ht="12.75">
      <c r="A640" s="52">
        <v>1</v>
      </c>
      <c r="B640" s="53">
        <v>15</v>
      </c>
      <c r="C640" s="54">
        <v>5</v>
      </c>
      <c r="D640" s="54"/>
      <c r="E640" s="60"/>
      <c r="F640" s="62"/>
    </row>
    <row r="641" spans="1:6" ht="12.75">
      <c r="A641" s="52">
        <v>1</v>
      </c>
      <c r="B641" s="53">
        <v>9</v>
      </c>
      <c r="C641" s="54">
        <v>6</v>
      </c>
      <c r="D641" s="54">
        <v>2</v>
      </c>
      <c r="E641" s="60"/>
      <c r="F641" s="62"/>
    </row>
    <row r="642" spans="1:6" ht="12.75">
      <c r="A642" s="52">
        <v>1</v>
      </c>
      <c r="B642" s="53">
        <v>22</v>
      </c>
      <c r="C642" s="54">
        <v>11</v>
      </c>
      <c r="D642" s="54"/>
      <c r="E642" s="60"/>
      <c r="F642" s="62"/>
    </row>
    <row r="643" spans="1:6" ht="12.75">
      <c r="A643" s="52">
        <v>1</v>
      </c>
      <c r="B643" s="53">
        <v>8</v>
      </c>
      <c r="C643" s="54">
        <v>2</v>
      </c>
      <c r="D643" s="54"/>
      <c r="E643" s="60"/>
      <c r="F643" s="62"/>
    </row>
    <row r="644" spans="1:6" ht="12.75">
      <c r="A644" s="52">
        <v>1</v>
      </c>
      <c r="B644" s="53">
        <v>13</v>
      </c>
      <c r="C644" s="54">
        <v>1</v>
      </c>
      <c r="D644" s="54">
        <v>3</v>
      </c>
      <c r="E644" s="60"/>
      <c r="F644" s="62"/>
    </row>
    <row r="645" spans="1:6" ht="12.75">
      <c r="A645" s="52">
        <v>1</v>
      </c>
      <c r="B645" s="53">
        <v>16</v>
      </c>
      <c r="C645" s="54"/>
      <c r="D645" s="54">
        <v>4</v>
      </c>
      <c r="E645" s="60"/>
      <c r="F645" s="62"/>
    </row>
    <row r="646" spans="1:6" ht="12.75">
      <c r="A646" s="52">
        <v>1</v>
      </c>
      <c r="B646" s="53">
        <v>9</v>
      </c>
      <c r="C646" s="54">
        <v>2</v>
      </c>
      <c r="D646" s="54"/>
      <c r="E646" s="60"/>
      <c r="F646" s="62"/>
    </row>
    <row r="647" spans="1:6" ht="12.75">
      <c r="A647" s="52">
        <v>1</v>
      </c>
      <c r="B647" s="53">
        <v>33</v>
      </c>
      <c r="C647" s="54">
        <v>1</v>
      </c>
      <c r="D647" s="54">
        <v>7</v>
      </c>
      <c r="E647" s="60"/>
      <c r="F647" s="62"/>
    </row>
    <row r="648" spans="1:6" ht="12.75">
      <c r="A648" s="52">
        <v>1</v>
      </c>
      <c r="B648" s="53">
        <v>12</v>
      </c>
      <c r="C648" s="54"/>
      <c r="D648" s="54">
        <v>8</v>
      </c>
      <c r="E648" s="60"/>
      <c r="F648" s="62"/>
    </row>
    <row r="649" spans="1:6" ht="12.75">
      <c r="A649" s="52">
        <v>1</v>
      </c>
      <c r="B649" s="53">
        <v>2</v>
      </c>
      <c r="C649" s="54"/>
      <c r="D649" s="54"/>
      <c r="E649" s="60"/>
      <c r="F649" s="62"/>
    </row>
    <row r="650" spans="1:6" ht="12.75">
      <c r="A650" s="52">
        <v>1</v>
      </c>
      <c r="B650" s="53">
        <v>30</v>
      </c>
      <c r="C650" s="54"/>
      <c r="D650" s="54"/>
      <c r="E650" s="60"/>
      <c r="F650" s="62"/>
    </row>
    <row r="651" spans="1:6" ht="12.75">
      <c r="A651" s="52">
        <v>1</v>
      </c>
      <c r="B651" s="53">
        <v>15</v>
      </c>
      <c r="C651" s="54"/>
      <c r="D651" s="54">
        <v>6</v>
      </c>
      <c r="E651" s="60"/>
      <c r="F651" s="62"/>
    </row>
    <row r="652" spans="1:6" ht="12.75">
      <c r="A652" s="52">
        <v>1</v>
      </c>
      <c r="B652" s="53">
        <v>16</v>
      </c>
      <c r="C652" s="54">
        <v>2</v>
      </c>
      <c r="D652" s="54">
        <v>4</v>
      </c>
      <c r="E652" s="60"/>
      <c r="F652" s="62"/>
    </row>
    <row r="653" spans="1:6" ht="12.75">
      <c r="A653" s="52">
        <v>1</v>
      </c>
      <c r="B653" s="53">
        <v>20</v>
      </c>
      <c r="C653" s="54">
        <v>1</v>
      </c>
      <c r="D653" s="54"/>
      <c r="E653" s="60"/>
      <c r="F653" s="62"/>
    </row>
    <row r="654" spans="1:6" ht="12.75">
      <c r="A654" s="52">
        <v>1</v>
      </c>
      <c r="B654" s="53">
        <v>28</v>
      </c>
      <c r="C654" s="54">
        <v>2</v>
      </c>
      <c r="D654" s="54">
        <v>3</v>
      </c>
      <c r="E654" s="60"/>
      <c r="F654" s="62"/>
    </row>
    <row r="655" spans="1:6" ht="12.75">
      <c r="A655" s="52">
        <v>1</v>
      </c>
      <c r="B655" s="53">
        <v>8</v>
      </c>
      <c r="C655" s="54">
        <v>2</v>
      </c>
      <c r="D655" s="54"/>
      <c r="E655" s="60"/>
      <c r="F655" s="62"/>
    </row>
    <row r="656" spans="1:6" ht="12.75">
      <c r="A656" s="52">
        <v>1</v>
      </c>
      <c r="B656" s="53">
        <v>8</v>
      </c>
      <c r="C656" s="54">
        <v>1</v>
      </c>
      <c r="D656" s="54">
        <v>1</v>
      </c>
      <c r="E656" s="60"/>
      <c r="F656" s="62"/>
    </row>
    <row r="657" spans="1:6" ht="12.75">
      <c r="A657" s="52">
        <v>1</v>
      </c>
      <c r="B657" s="53">
        <v>16</v>
      </c>
      <c r="C657" s="54">
        <v>7</v>
      </c>
      <c r="D657" s="54"/>
      <c r="E657" s="60"/>
      <c r="F657" s="62"/>
    </row>
    <row r="658" spans="1:6" ht="12.75">
      <c r="A658" s="52">
        <v>1</v>
      </c>
      <c r="B658" s="53">
        <v>27</v>
      </c>
      <c r="C658" s="54">
        <v>5</v>
      </c>
      <c r="D658" s="54">
        <v>6</v>
      </c>
      <c r="E658" s="60"/>
      <c r="F658" s="62"/>
    </row>
    <row r="659" spans="1:6" ht="12.75">
      <c r="A659" s="52">
        <v>1</v>
      </c>
      <c r="B659" s="53">
        <v>15</v>
      </c>
      <c r="C659" s="54">
        <v>2</v>
      </c>
      <c r="D659" s="54">
        <v>1</v>
      </c>
      <c r="E659" s="60"/>
      <c r="F659" s="62"/>
    </row>
    <row r="660" spans="1:6" ht="12.75">
      <c r="A660" s="52">
        <v>1</v>
      </c>
      <c r="B660" s="53">
        <v>35</v>
      </c>
      <c r="C660" s="54">
        <v>2</v>
      </c>
      <c r="D660" s="54">
        <v>1</v>
      </c>
      <c r="E660" s="60"/>
      <c r="F660" s="62"/>
    </row>
    <row r="661" spans="1:6" ht="12.75">
      <c r="A661" s="52">
        <v>1</v>
      </c>
      <c r="B661" s="53">
        <v>27</v>
      </c>
      <c r="C661" s="54">
        <v>1</v>
      </c>
      <c r="D661" s="54">
        <v>1</v>
      </c>
      <c r="E661" s="60"/>
      <c r="F661" s="62"/>
    </row>
    <row r="662" spans="1:6" ht="12.75">
      <c r="A662" s="52">
        <v>1</v>
      </c>
      <c r="B662" s="53">
        <v>22</v>
      </c>
      <c r="C662" s="54"/>
      <c r="D662" s="54">
        <v>4</v>
      </c>
      <c r="E662" s="60"/>
      <c r="F662" s="62"/>
    </row>
    <row r="663" spans="1:6" ht="12.75">
      <c r="A663" s="52">
        <v>1</v>
      </c>
      <c r="B663" s="53">
        <v>20</v>
      </c>
      <c r="C663" s="54">
        <v>3</v>
      </c>
      <c r="D663" s="54">
        <v>9</v>
      </c>
      <c r="E663" s="60"/>
      <c r="F663" s="62"/>
    </row>
    <row r="664" spans="1:6" ht="12.75">
      <c r="A664" s="52">
        <v>1</v>
      </c>
      <c r="B664" s="53">
        <v>3</v>
      </c>
      <c r="C664" s="54">
        <v>2</v>
      </c>
      <c r="D664" s="54"/>
      <c r="E664" s="60"/>
      <c r="F664" s="62"/>
    </row>
    <row r="665" spans="1:6" ht="12.75">
      <c r="A665" s="52">
        <v>1</v>
      </c>
      <c r="B665" s="53">
        <v>25</v>
      </c>
      <c r="C665" s="54">
        <v>6</v>
      </c>
      <c r="D665" s="54">
        <v>5</v>
      </c>
      <c r="E665" s="60"/>
      <c r="F665" s="62"/>
    </row>
    <row r="666" spans="1:6" ht="12.75">
      <c r="A666" s="52">
        <v>1</v>
      </c>
      <c r="B666" s="53">
        <v>13</v>
      </c>
      <c r="C666" s="54">
        <v>6</v>
      </c>
      <c r="D666" s="54">
        <v>2</v>
      </c>
      <c r="E666" s="60"/>
      <c r="F666" s="62"/>
    </row>
    <row r="667" spans="1:6" ht="12.75">
      <c r="A667" s="52">
        <v>1</v>
      </c>
      <c r="B667" s="53">
        <v>20</v>
      </c>
      <c r="C667" s="54">
        <v>2</v>
      </c>
      <c r="D667" s="54">
        <v>7</v>
      </c>
      <c r="E667" s="60"/>
      <c r="F667" s="62"/>
    </row>
    <row r="668" spans="1:6" ht="12.75">
      <c r="A668" s="52">
        <v>1</v>
      </c>
      <c r="B668" s="53">
        <v>18</v>
      </c>
      <c r="C668" s="54">
        <v>5</v>
      </c>
      <c r="D668" s="54">
        <v>1</v>
      </c>
      <c r="E668" s="60"/>
      <c r="F668" s="62"/>
    </row>
    <row r="669" spans="1:6" ht="12.75">
      <c r="A669" s="52">
        <v>1</v>
      </c>
      <c r="B669" s="53">
        <v>15</v>
      </c>
      <c r="C669" s="54">
        <v>4</v>
      </c>
      <c r="D669" s="54">
        <v>3</v>
      </c>
      <c r="E669" s="60"/>
      <c r="F669" s="62"/>
    </row>
    <row r="670" spans="1:6" ht="12.75">
      <c r="A670" s="52">
        <v>1</v>
      </c>
      <c r="B670" s="53">
        <v>15</v>
      </c>
      <c r="C670" s="54">
        <v>1</v>
      </c>
      <c r="D670" s="54">
        <v>3</v>
      </c>
      <c r="E670" s="60"/>
      <c r="F670" s="62"/>
    </row>
    <row r="671" spans="1:6" ht="12.75">
      <c r="A671" s="52">
        <v>1</v>
      </c>
      <c r="B671" s="53">
        <v>33</v>
      </c>
      <c r="C671" s="54">
        <v>2</v>
      </c>
      <c r="D671" s="54">
        <v>2</v>
      </c>
      <c r="E671" s="60"/>
      <c r="F671" s="62"/>
    </row>
    <row r="672" spans="1:6" ht="12.75">
      <c r="A672" s="52">
        <v>1</v>
      </c>
      <c r="B672" s="53">
        <v>31</v>
      </c>
      <c r="C672" s="54">
        <v>3</v>
      </c>
      <c r="D672" s="54">
        <v>10</v>
      </c>
      <c r="E672" s="60"/>
      <c r="F672" s="62"/>
    </row>
    <row r="673" spans="1:6" ht="12.75">
      <c r="A673" s="52">
        <v>1</v>
      </c>
      <c r="B673" s="53">
        <v>11</v>
      </c>
      <c r="C673" s="54"/>
      <c r="D673" s="54">
        <v>1</v>
      </c>
      <c r="E673" s="60"/>
      <c r="F673" s="62"/>
    </row>
    <row r="674" spans="1:6" ht="12.75">
      <c r="A674" s="52">
        <v>1</v>
      </c>
      <c r="B674" s="53">
        <v>16</v>
      </c>
      <c r="C674" s="54"/>
      <c r="D674" s="54">
        <v>5</v>
      </c>
      <c r="E674" s="60"/>
      <c r="F674" s="62"/>
    </row>
    <row r="675" spans="1:6" ht="12.75">
      <c r="A675" s="52">
        <v>1</v>
      </c>
      <c r="B675" s="53">
        <v>5</v>
      </c>
      <c r="C675" s="54">
        <v>1</v>
      </c>
      <c r="D675" s="54"/>
      <c r="E675" s="60"/>
      <c r="F675" s="62"/>
    </row>
    <row r="676" spans="1:6" ht="12.75">
      <c r="A676" s="52">
        <v>1</v>
      </c>
      <c r="B676" s="53">
        <v>14</v>
      </c>
      <c r="C676" s="54">
        <v>1</v>
      </c>
      <c r="D676" s="54"/>
      <c r="E676" s="60"/>
      <c r="F676" s="62"/>
    </row>
    <row r="677" spans="1:6" ht="12.75">
      <c r="A677" s="52">
        <v>1</v>
      </c>
      <c r="B677" s="53">
        <v>6</v>
      </c>
      <c r="C677" s="54"/>
      <c r="D677" s="54"/>
      <c r="E677" s="60"/>
      <c r="F677" s="62"/>
    </row>
    <row r="678" spans="1:6" ht="12.75">
      <c r="A678" s="52">
        <v>1</v>
      </c>
      <c r="B678" s="53">
        <v>18</v>
      </c>
      <c r="C678" s="54">
        <v>7</v>
      </c>
      <c r="D678" s="54">
        <v>2</v>
      </c>
      <c r="E678" s="60"/>
      <c r="F678" s="62"/>
    </row>
    <row r="679" spans="1:6" ht="12.75">
      <c r="A679" s="52">
        <v>1</v>
      </c>
      <c r="B679" s="53">
        <v>3</v>
      </c>
      <c r="C679" s="54"/>
      <c r="D679" s="54">
        <v>2</v>
      </c>
      <c r="E679" s="60"/>
      <c r="F679" s="62"/>
    </row>
    <row r="680" spans="1:6" ht="12.75">
      <c r="A680" s="52">
        <v>1</v>
      </c>
      <c r="B680" s="53">
        <v>13</v>
      </c>
      <c r="C680" s="54">
        <v>8</v>
      </c>
      <c r="D680" s="54"/>
      <c r="E680" s="60"/>
      <c r="F680" s="62"/>
    </row>
    <row r="681" spans="1:6" ht="12.75">
      <c r="A681" s="52">
        <v>1</v>
      </c>
      <c r="B681" s="53">
        <v>31</v>
      </c>
      <c r="C681" s="54">
        <v>1</v>
      </c>
      <c r="D681" s="54">
        <v>1</v>
      </c>
      <c r="E681" s="60"/>
      <c r="F681" s="62"/>
    </row>
    <row r="682" spans="1:6" ht="12.75">
      <c r="A682" s="52">
        <v>1</v>
      </c>
      <c r="B682" s="53">
        <v>14</v>
      </c>
      <c r="C682" s="54">
        <v>1</v>
      </c>
      <c r="D682" s="54"/>
      <c r="E682" s="60"/>
      <c r="F682" s="62"/>
    </row>
    <row r="683" spans="1:6" ht="12.75">
      <c r="A683" s="52">
        <v>1</v>
      </c>
      <c r="B683" s="53">
        <v>18</v>
      </c>
      <c r="C683" s="54">
        <v>4</v>
      </c>
      <c r="D683" s="54"/>
      <c r="E683" s="60"/>
      <c r="F683" s="62"/>
    </row>
    <row r="684" spans="1:6" ht="12.75">
      <c r="A684" s="52">
        <v>1</v>
      </c>
      <c r="B684" s="53">
        <v>13</v>
      </c>
      <c r="C684" s="54">
        <v>4</v>
      </c>
      <c r="D684" s="54">
        <v>1</v>
      </c>
      <c r="E684" s="60"/>
      <c r="F684" s="62"/>
    </row>
    <row r="685" spans="1:6" ht="12.75">
      <c r="A685" s="52">
        <v>1</v>
      </c>
      <c r="B685" s="53">
        <v>36</v>
      </c>
      <c r="C685" s="54">
        <v>7</v>
      </c>
      <c r="D685" s="54">
        <v>5</v>
      </c>
      <c r="E685" s="60"/>
      <c r="F685" s="62"/>
    </row>
    <row r="686" spans="1:6" ht="12.75">
      <c r="A686" s="52">
        <v>1</v>
      </c>
      <c r="B686" s="53">
        <v>26</v>
      </c>
      <c r="C686" s="54">
        <v>3</v>
      </c>
      <c r="D686" s="54">
        <v>9</v>
      </c>
      <c r="E686" s="60"/>
      <c r="F686" s="62"/>
    </row>
    <row r="687" spans="1:6" ht="12.75">
      <c r="A687" s="52">
        <v>1</v>
      </c>
      <c r="B687" s="53">
        <v>7</v>
      </c>
      <c r="C687" s="54"/>
      <c r="D687" s="54"/>
      <c r="E687" s="60"/>
      <c r="F687" s="62"/>
    </row>
    <row r="688" spans="1:6" ht="12.75">
      <c r="A688" s="52">
        <v>1</v>
      </c>
      <c r="B688" s="53">
        <v>30</v>
      </c>
      <c r="C688" s="54"/>
      <c r="D688" s="54">
        <v>3</v>
      </c>
      <c r="E688" s="60"/>
      <c r="F688" s="62"/>
    </row>
    <row r="689" spans="1:6" ht="12.75">
      <c r="A689" s="52">
        <v>1</v>
      </c>
      <c r="B689" s="53">
        <v>12</v>
      </c>
      <c r="C689" s="54"/>
      <c r="D689" s="54">
        <v>4</v>
      </c>
      <c r="E689" s="60"/>
      <c r="F689" s="62"/>
    </row>
    <row r="690" spans="1:6" ht="12.75">
      <c r="A690" s="52">
        <v>1</v>
      </c>
      <c r="B690" s="53">
        <v>6</v>
      </c>
      <c r="C690" s="54">
        <v>1</v>
      </c>
      <c r="D690" s="54"/>
      <c r="E690" s="60"/>
      <c r="F690" s="62"/>
    </row>
    <row r="691" spans="1:6" ht="12.75">
      <c r="A691" s="52">
        <v>1</v>
      </c>
      <c r="B691" s="53">
        <v>14</v>
      </c>
      <c r="C691" s="54">
        <v>2</v>
      </c>
      <c r="D691" s="54">
        <v>3</v>
      </c>
      <c r="E691" s="60"/>
      <c r="F691" s="62"/>
    </row>
    <row r="692" spans="1:6" ht="12.75">
      <c r="A692" s="52">
        <v>1</v>
      </c>
      <c r="B692" s="53">
        <v>30</v>
      </c>
      <c r="C692" s="54">
        <v>5</v>
      </c>
      <c r="D692" s="54">
        <v>1</v>
      </c>
      <c r="E692" s="60"/>
      <c r="F692" s="62"/>
    </row>
    <row r="693" spans="1:6" ht="12.75">
      <c r="A693" s="52">
        <v>1</v>
      </c>
      <c r="B693" s="53">
        <v>26</v>
      </c>
      <c r="C693" s="54"/>
      <c r="D693" s="54">
        <v>8</v>
      </c>
      <c r="E693" s="60"/>
      <c r="F693" s="62"/>
    </row>
    <row r="694" spans="1:6" ht="12.75">
      <c r="A694" s="52">
        <v>1</v>
      </c>
      <c r="B694" s="53">
        <v>15</v>
      </c>
      <c r="C694" s="54">
        <v>2</v>
      </c>
      <c r="D694" s="54">
        <v>4</v>
      </c>
      <c r="E694" s="60"/>
      <c r="F694" s="62"/>
    </row>
    <row r="695" spans="1:6" ht="12.75">
      <c r="A695" s="52">
        <v>1</v>
      </c>
      <c r="B695" s="53">
        <v>19</v>
      </c>
      <c r="C695" s="54"/>
      <c r="D695" s="54">
        <v>8</v>
      </c>
      <c r="E695" s="60"/>
      <c r="F695" s="62"/>
    </row>
    <row r="696" spans="1:6" ht="12.75">
      <c r="A696" s="52">
        <v>1</v>
      </c>
      <c r="B696" s="53">
        <v>15</v>
      </c>
      <c r="C696" s="54">
        <v>2</v>
      </c>
      <c r="D696" s="54">
        <v>1</v>
      </c>
      <c r="E696" s="60"/>
      <c r="F696" s="62"/>
    </row>
    <row r="697" spans="1:6" ht="12.75">
      <c r="A697" s="52">
        <v>1</v>
      </c>
      <c r="B697" s="53">
        <v>30</v>
      </c>
      <c r="C697" s="54"/>
      <c r="D697" s="54">
        <v>2</v>
      </c>
      <c r="E697" s="60"/>
      <c r="F697" s="62"/>
    </row>
    <row r="698" spans="1:6" ht="12.75">
      <c r="A698" s="52">
        <v>1</v>
      </c>
      <c r="B698" s="53">
        <v>31</v>
      </c>
      <c r="C698" s="54">
        <v>1</v>
      </c>
      <c r="D698" s="54">
        <v>5</v>
      </c>
      <c r="E698" s="60"/>
      <c r="F698" s="62"/>
    </row>
    <row r="699" spans="1:6" ht="12.75">
      <c r="A699" s="52">
        <v>1</v>
      </c>
      <c r="B699" s="53">
        <v>21</v>
      </c>
      <c r="C699" s="54"/>
      <c r="D699" s="54">
        <v>3</v>
      </c>
      <c r="E699" s="60"/>
      <c r="F699" s="62"/>
    </row>
    <row r="700" spans="1:6" ht="12.75">
      <c r="A700" s="52">
        <v>1</v>
      </c>
      <c r="B700" s="53">
        <v>21</v>
      </c>
      <c r="C700" s="54">
        <v>5</v>
      </c>
      <c r="D700" s="54">
        <v>1</v>
      </c>
      <c r="E700" s="60"/>
      <c r="F700" s="62"/>
    </row>
    <row r="701" spans="1:6" ht="12.75">
      <c r="A701" s="52">
        <v>1</v>
      </c>
      <c r="B701" s="53">
        <v>3</v>
      </c>
      <c r="C701" s="54"/>
      <c r="D701" s="54">
        <v>1</v>
      </c>
      <c r="E701" s="60"/>
      <c r="F701" s="62"/>
    </row>
    <row r="702" spans="1:6" ht="12.75">
      <c r="A702" s="52">
        <v>1</v>
      </c>
      <c r="B702" s="53">
        <v>33</v>
      </c>
      <c r="C702" s="54">
        <v>11</v>
      </c>
      <c r="D702" s="54">
        <v>7</v>
      </c>
      <c r="E702" s="60"/>
      <c r="F702" s="62"/>
    </row>
    <row r="703" spans="1:6" ht="12.75">
      <c r="A703" s="52">
        <v>1</v>
      </c>
      <c r="B703" s="53">
        <v>16</v>
      </c>
      <c r="C703" s="54">
        <v>2</v>
      </c>
      <c r="D703" s="54">
        <v>9</v>
      </c>
      <c r="E703" s="60"/>
      <c r="F703" s="62"/>
    </row>
    <row r="704" spans="1:6" ht="12.75">
      <c r="A704" s="52">
        <v>1</v>
      </c>
      <c r="B704" s="53">
        <v>2</v>
      </c>
      <c r="C704" s="54"/>
      <c r="D704" s="54">
        <v>1</v>
      </c>
      <c r="E704" s="60"/>
      <c r="F704" s="62"/>
    </row>
    <row r="705" spans="1:6" ht="12.75">
      <c r="A705" s="52">
        <v>1</v>
      </c>
      <c r="B705" s="53">
        <v>1</v>
      </c>
      <c r="C705" s="54"/>
      <c r="D705" s="54"/>
      <c r="E705" s="60"/>
      <c r="F705" s="62"/>
    </row>
    <row r="706" spans="1:6" ht="12.75">
      <c r="A706" s="52">
        <v>1</v>
      </c>
      <c r="B706" s="53">
        <v>26</v>
      </c>
      <c r="C706" s="54"/>
      <c r="D706" s="54">
        <v>6</v>
      </c>
      <c r="E706" s="60"/>
      <c r="F706" s="62"/>
    </row>
    <row r="707" spans="1:6" ht="12.75">
      <c r="A707" s="52">
        <v>1</v>
      </c>
      <c r="B707" s="53">
        <v>12</v>
      </c>
      <c r="C707" s="54">
        <v>2</v>
      </c>
      <c r="D707" s="54">
        <v>5</v>
      </c>
      <c r="E707" s="60"/>
      <c r="F707" s="62"/>
    </row>
    <row r="708" spans="1:6" ht="12.75">
      <c r="A708" s="52">
        <v>1</v>
      </c>
      <c r="B708" s="53">
        <v>1</v>
      </c>
      <c r="C708" s="54">
        <v>5</v>
      </c>
      <c r="D708" s="54"/>
      <c r="E708" s="60"/>
      <c r="F708" s="62"/>
    </row>
    <row r="709" spans="1:6" ht="12.75">
      <c r="A709" s="52">
        <v>1</v>
      </c>
      <c r="B709" s="53">
        <v>10</v>
      </c>
      <c r="C709" s="54"/>
      <c r="D709" s="54">
        <v>5</v>
      </c>
      <c r="E709" s="60"/>
      <c r="F709" s="62"/>
    </row>
    <row r="710" spans="1:6" ht="12.75">
      <c r="A710" s="52">
        <v>1</v>
      </c>
      <c r="B710" s="53">
        <v>92</v>
      </c>
      <c r="C710" s="54">
        <v>1</v>
      </c>
      <c r="D710" s="54">
        <v>4</v>
      </c>
      <c r="E710" s="60"/>
      <c r="F710" s="62"/>
    </row>
    <row r="711" spans="1:6" ht="12.75">
      <c r="A711" s="52">
        <v>1</v>
      </c>
      <c r="B711" s="53">
        <v>27</v>
      </c>
      <c r="C711" s="54"/>
      <c r="D711" s="54">
        <v>10</v>
      </c>
      <c r="E711" s="60"/>
      <c r="F711" s="62"/>
    </row>
    <row r="712" spans="1:6" ht="12.75">
      <c r="A712" s="52">
        <v>1</v>
      </c>
      <c r="B712" s="53">
        <v>35</v>
      </c>
      <c r="C712" s="54">
        <v>6</v>
      </c>
      <c r="D712" s="54">
        <v>9</v>
      </c>
      <c r="E712" s="60"/>
      <c r="F712" s="62"/>
    </row>
    <row r="713" spans="1:6" ht="12.75">
      <c r="A713" s="52">
        <v>1</v>
      </c>
      <c r="B713" s="53">
        <v>43</v>
      </c>
      <c r="C713" s="54">
        <v>4</v>
      </c>
      <c r="D713" s="54">
        <v>4</v>
      </c>
      <c r="E713" s="60">
        <v>1</v>
      </c>
      <c r="F713" s="62"/>
    </row>
    <row r="714" spans="1:6" ht="12.75">
      <c r="A714" s="52">
        <v>1</v>
      </c>
      <c r="B714" s="53">
        <v>10</v>
      </c>
      <c r="C714" s="54"/>
      <c r="D714" s="54">
        <v>4</v>
      </c>
      <c r="E714" s="60"/>
      <c r="F714" s="62"/>
    </row>
    <row r="715" spans="1:6" ht="12.75">
      <c r="A715" s="52">
        <v>1</v>
      </c>
      <c r="B715" s="53">
        <v>26</v>
      </c>
      <c r="C715" s="54"/>
      <c r="D715" s="54">
        <v>3</v>
      </c>
      <c r="E715" s="60"/>
      <c r="F715" s="62"/>
    </row>
    <row r="716" spans="1:6" ht="12.75">
      <c r="A716" s="52">
        <v>1</v>
      </c>
      <c r="B716" s="53">
        <v>32</v>
      </c>
      <c r="C716" s="54">
        <v>7</v>
      </c>
      <c r="D716" s="54">
        <v>8</v>
      </c>
      <c r="E716" s="60"/>
      <c r="F716" s="62"/>
    </row>
    <row r="717" spans="1:6" ht="12.75">
      <c r="A717" s="52">
        <v>1</v>
      </c>
      <c r="B717" s="53">
        <v>20</v>
      </c>
      <c r="C717" s="54"/>
      <c r="D717" s="54">
        <v>7</v>
      </c>
      <c r="E717" s="60"/>
      <c r="F717" s="62"/>
    </row>
    <row r="718" spans="1:6" ht="12.75">
      <c r="A718" s="52">
        <v>1</v>
      </c>
      <c r="B718" s="53">
        <v>15</v>
      </c>
      <c r="C718" s="54"/>
      <c r="D718" s="54"/>
      <c r="E718" s="60"/>
      <c r="F718" s="62"/>
    </row>
    <row r="719" spans="1:6" ht="12.75">
      <c r="A719" s="52">
        <v>1</v>
      </c>
      <c r="B719" s="53">
        <v>0</v>
      </c>
      <c r="C719" s="54"/>
      <c r="D719" s="54"/>
      <c r="E719" s="60"/>
      <c r="F719" s="62"/>
    </row>
    <row r="720" spans="1:6" ht="12.75">
      <c r="A720" s="52">
        <v>1</v>
      </c>
      <c r="B720" s="53">
        <v>22</v>
      </c>
      <c r="C720" s="54">
        <v>1</v>
      </c>
      <c r="D720" s="54">
        <v>8</v>
      </c>
      <c r="E720" s="60"/>
      <c r="F720" s="62"/>
    </row>
    <row r="721" spans="1:6" ht="12.75">
      <c r="A721" s="52">
        <v>1</v>
      </c>
      <c r="B721" s="53">
        <v>3</v>
      </c>
      <c r="C721" s="54">
        <v>1</v>
      </c>
      <c r="D721" s="54"/>
      <c r="E721" s="60"/>
      <c r="F721" s="62"/>
    </row>
    <row r="722" spans="1:6" ht="12.75">
      <c r="A722" s="52">
        <v>1</v>
      </c>
      <c r="B722" s="53">
        <v>15</v>
      </c>
      <c r="C722" s="54"/>
      <c r="D722" s="54"/>
      <c r="E722" s="60"/>
      <c r="F722" s="62"/>
    </row>
    <row r="723" spans="1:6" ht="12.75">
      <c r="A723" s="52">
        <v>1</v>
      </c>
      <c r="B723" s="53">
        <v>25</v>
      </c>
      <c r="C723" s="54">
        <v>7</v>
      </c>
      <c r="D723" s="54">
        <v>4</v>
      </c>
      <c r="E723" s="60"/>
      <c r="F723" s="62"/>
    </row>
    <row r="724" spans="1:6" ht="12.75">
      <c r="A724" s="52">
        <v>1</v>
      </c>
      <c r="B724" s="53">
        <v>26</v>
      </c>
      <c r="C724" s="54"/>
      <c r="D724" s="54">
        <v>3</v>
      </c>
      <c r="E724" s="60"/>
      <c r="F724" s="62"/>
    </row>
    <row r="725" spans="1:6" ht="12.75">
      <c r="A725" s="52">
        <v>1</v>
      </c>
      <c r="B725" s="53">
        <v>16</v>
      </c>
      <c r="C725" s="54"/>
      <c r="D725" s="54">
        <v>7</v>
      </c>
      <c r="E725" s="60"/>
      <c r="F725" s="62"/>
    </row>
    <row r="726" spans="1:6" ht="12.75">
      <c r="A726" s="52">
        <v>1</v>
      </c>
      <c r="B726" s="53">
        <v>33</v>
      </c>
      <c r="C726" s="54">
        <v>8</v>
      </c>
      <c r="D726" s="54">
        <v>4</v>
      </c>
      <c r="E726" s="60"/>
      <c r="F726" s="62"/>
    </row>
    <row r="727" spans="1:6" ht="12.75">
      <c r="A727" s="52">
        <v>1</v>
      </c>
      <c r="B727" s="53">
        <v>30</v>
      </c>
      <c r="C727" s="54">
        <v>8</v>
      </c>
      <c r="D727" s="54">
        <v>5</v>
      </c>
      <c r="E727" s="60"/>
      <c r="F727" s="62"/>
    </row>
    <row r="728" spans="1:6" ht="12.75">
      <c r="A728" s="52">
        <v>1</v>
      </c>
      <c r="B728" s="53">
        <v>52</v>
      </c>
      <c r="C728" s="54"/>
      <c r="D728" s="54"/>
      <c r="E728" s="60"/>
      <c r="F728" s="62"/>
    </row>
    <row r="729" spans="1:6" ht="12.75">
      <c r="A729" s="52">
        <v>1</v>
      </c>
      <c r="B729" s="53">
        <v>22</v>
      </c>
      <c r="C729" s="54"/>
      <c r="D729" s="54">
        <v>2</v>
      </c>
      <c r="E729" s="60"/>
      <c r="F729" s="62"/>
    </row>
    <row r="730" spans="1:6" ht="12.75">
      <c r="A730" s="52">
        <v>1</v>
      </c>
      <c r="B730" s="53">
        <v>13</v>
      </c>
      <c r="C730" s="54"/>
      <c r="D730" s="54">
        <v>4</v>
      </c>
      <c r="E730" s="60"/>
      <c r="F730" s="62"/>
    </row>
    <row r="731" spans="1:6" ht="12.75">
      <c r="A731" s="52">
        <v>1</v>
      </c>
      <c r="B731" s="53">
        <v>0</v>
      </c>
      <c r="C731" s="54"/>
      <c r="D731" s="54"/>
      <c r="E731" s="60"/>
      <c r="F731" s="62"/>
    </row>
    <row r="732" spans="1:6" ht="12.75">
      <c r="A732" s="52">
        <v>1</v>
      </c>
      <c r="B732" s="53">
        <v>0</v>
      </c>
      <c r="C732" s="54"/>
      <c r="D732" s="54"/>
      <c r="E732" s="60"/>
      <c r="F732" s="62"/>
    </row>
    <row r="733" spans="1:6" ht="12.75">
      <c r="A733" s="52">
        <v>1</v>
      </c>
      <c r="B733" s="53">
        <v>0</v>
      </c>
      <c r="C733" s="54"/>
      <c r="D733" s="54"/>
      <c r="E733" s="60"/>
      <c r="F733" s="62"/>
    </row>
    <row r="734" spans="1:6" ht="12.75">
      <c r="A734" s="52">
        <v>1</v>
      </c>
      <c r="B734" s="53">
        <v>0</v>
      </c>
      <c r="C734" s="54"/>
      <c r="D734" s="54"/>
      <c r="E734" s="60"/>
      <c r="F734" s="62"/>
    </row>
    <row r="735" spans="1:6" ht="12.75">
      <c r="A735" s="52">
        <v>1</v>
      </c>
      <c r="B735" s="53">
        <v>0</v>
      </c>
      <c r="C735" s="54"/>
      <c r="D735" s="54"/>
      <c r="E735" s="60"/>
      <c r="F735" s="62"/>
    </row>
    <row r="736" spans="1:6" ht="12.75">
      <c r="A736" s="52">
        <v>1</v>
      </c>
      <c r="B736" s="53">
        <v>0</v>
      </c>
      <c r="C736" s="54"/>
      <c r="D736" s="54"/>
      <c r="E736" s="60"/>
      <c r="F736" s="62"/>
    </row>
    <row r="737" spans="1:6" ht="12.75">
      <c r="A737" s="52">
        <v>1</v>
      </c>
      <c r="B737" s="53">
        <v>0</v>
      </c>
      <c r="C737" s="54"/>
      <c r="D737" s="54"/>
      <c r="E737" s="60"/>
      <c r="F737" s="62"/>
    </row>
    <row r="738" spans="1:6" ht="12.75">
      <c r="A738" s="52">
        <v>1</v>
      </c>
      <c r="B738" s="53">
        <v>0</v>
      </c>
      <c r="C738" s="54"/>
      <c r="D738" s="54"/>
      <c r="E738" s="60"/>
      <c r="F738" s="62"/>
    </row>
    <row r="739" spans="1:6" ht="12.75">
      <c r="A739" s="52">
        <v>1</v>
      </c>
      <c r="B739" s="53">
        <v>26</v>
      </c>
      <c r="C739" s="54"/>
      <c r="D739" s="54">
        <v>4</v>
      </c>
      <c r="E739" s="60"/>
      <c r="F739" s="62"/>
    </row>
    <row r="740" spans="1:6" ht="12.75">
      <c r="A740" s="52">
        <v>1</v>
      </c>
      <c r="B740" s="53">
        <v>6</v>
      </c>
      <c r="C740" s="54"/>
      <c r="D740" s="54"/>
      <c r="E740" s="60"/>
      <c r="F740" s="62"/>
    </row>
    <row r="741" spans="1:6" ht="12.75">
      <c r="A741" s="52">
        <v>1</v>
      </c>
      <c r="B741" s="53">
        <v>10</v>
      </c>
      <c r="C741" s="54">
        <v>4</v>
      </c>
      <c r="D741" s="54">
        <v>2</v>
      </c>
      <c r="E741" s="60"/>
      <c r="F741" s="62"/>
    </row>
    <row r="742" spans="1:6" ht="12.75">
      <c r="A742" s="52">
        <v>1</v>
      </c>
      <c r="B742" s="53">
        <v>2</v>
      </c>
      <c r="C742" s="54"/>
      <c r="D742" s="54"/>
      <c r="E742" s="60"/>
      <c r="F742" s="62"/>
    </row>
    <row r="743" spans="1:6" ht="12.75">
      <c r="A743" s="52">
        <v>1</v>
      </c>
      <c r="B743" s="53">
        <v>13</v>
      </c>
      <c r="C743" s="54"/>
      <c r="D743" s="54"/>
      <c r="E743" s="60"/>
      <c r="F743" s="62"/>
    </row>
    <row r="744" spans="1:6" ht="12.75">
      <c r="A744" s="52">
        <v>1</v>
      </c>
      <c r="B744" s="53">
        <v>7</v>
      </c>
      <c r="C744" s="54">
        <v>2</v>
      </c>
      <c r="D744" s="54">
        <v>2</v>
      </c>
      <c r="E744" s="60"/>
      <c r="F744" s="62"/>
    </row>
    <row r="745" spans="1:6" ht="12.75">
      <c r="A745" s="52">
        <v>1</v>
      </c>
      <c r="B745" s="53">
        <v>3</v>
      </c>
      <c r="C745" s="54"/>
      <c r="D745" s="54"/>
      <c r="E745" s="60"/>
      <c r="F745" s="62"/>
    </row>
    <row r="746" spans="1:6" ht="12.75">
      <c r="A746" s="52">
        <v>1</v>
      </c>
      <c r="B746" s="53">
        <v>3</v>
      </c>
      <c r="C746" s="54">
        <v>2</v>
      </c>
      <c r="D746" s="54"/>
      <c r="E746" s="60"/>
      <c r="F746" s="62"/>
    </row>
    <row r="747" spans="1:6" ht="12.75">
      <c r="A747" s="52">
        <v>1</v>
      </c>
      <c r="B747" s="53">
        <v>11</v>
      </c>
      <c r="C747" s="54">
        <v>1</v>
      </c>
      <c r="D747" s="54">
        <v>1</v>
      </c>
      <c r="E747" s="60"/>
      <c r="F747" s="62"/>
    </row>
    <row r="748" spans="1:6" ht="12.75">
      <c r="A748" s="52">
        <v>1</v>
      </c>
      <c r="B748" s="53">
        <v>21</v>
      </c>
      <c r="C748" s="54"/>
      <c r="D748" s="54"/>
      <c r="E748" s="60"/>
      <c r="F748" s="62"/>
    </row>
    <row r="749" spans="1:6" ht="12.75">
      <c r="A749" s="52">
        <v>1</v>
      </c>
      <c r="B749" s="53">
        <v>2</v>
      </c>
      <c r="C749" s="54"/>
      <c r="D749" s="54"/>
      <c r="E749" s="60"/>
      <c r="F749" s="62"/>
    </row>
    <row r="750" spans="1:6" ht="12.75">
      <c r="A750" s="52">
        <v>1</v>
      </c>
      <c r="B750" s="53">
        <v>2</v>
      </c>
      <c r="C750" s="54"/>
      <c r="D750" s="54"/>
      <c r="E750" s="60"/>
      <c r="F750" s="62"/>
    </row>
    <row r="751" spans="1:6" ht="12.75">
      <c r="A751" s="52">
        <v>1</v>
      </c>
      <c r="B751" s="53">
        <v>5</v>
      </c>
      <c r="C751" s="54"/>
      <c r="D751" s="54">
        <v>1</v>
      </c>
      <c r="E751" s="60"/>
      <c r="F751" s="62"/>
    </row>
    <row r="752" spans="1:6" ht="12.75">
      <c r="A752" s="52"/>
      <c r="B752" s="53"/>
      <c r="C752" s="54"/>
      <c r="D752" s="54"/>
      <c r="E752" s="60"/>
      <c r="F752" s="62"/>
    </row>
    <row r="753" spans="1:6" ht="13.5" thickBot="1">
      <c r="A753" s="52"/>
      <c r="B753" s="53"/>
      <c r="C753" s="54"/>
      <c r="D753" s="54"/>
      <c r="E753" s="60"/>
      <c r="F753" s="62"/>
    </row>
    <row r="754" spans="1:5" ht="14.25" thickBot="1" thickTop="1">
      <c r="A754" s="55">
        <f>SUM(A436:A753)</f>
        <v>315</v>
      </c>
      <c r="B754" s="56">
        <f>SUM(B436:B753)</f>
        <v>5403</v>
      </c>
      <c r="C754" s="57">
        <f>SUM(C436:C753)</f>
        <v>560</v>
      </c>
      <c r="D754" s="57">
        <f>SUM(D436:D753)</f>
        <v>842</v>
      </c>
      <c r="E754" s="61">
        <f>SUM(E436:E753)</f>
        <v>1</v>
      </c>
    </row>
    <row r="755" spans="1:5" ht="13.5" thickTop="1">
      <c r="A755" s="15" t="s">
        <v>43</v>
      </c>
      <c r="B755" s="15" t="s">
        <v>31</v>
      </c>
      <c r="C755" s="15" t="s">
        <v>4</v>
      </c>
      <c r="D755" s="15" t="s">
        <v>5</v>
      </c>
      <c r="E755" s="15" t="s">
        <v>6</v>
      </c>
    </row>
    <row r="756" ht="12.75">
      <c r="A756" s="14"/>
    </row>
    <row r="758" ht="13.5" thickBot="1">
      <c r="A758" t="s">
        <v>18</v>
      </c>
    </row>
    <row r="759" spans="1:5" ht="13.5" thickTop="1">
      <c r="A759" s="9" t="s">
        <v>38</v>
      </c>
      <c r="B759" s="46" t="s">
        <v>39</v>
      </c>
      <c r="C759" s="17" t="s">
        <v>40</v>
      </c>
      <c r="D759" s="3"/>
      <c r="E759" s="19"/>
    </row>
    <row r="760" spans="1:5" ht="13.5" thickBot="1">
      <c r="A760" s="16" t="s">
        <v>41</v>
      </c>
      <c r="B760" s="47" t="s">
        <v>42</v>
      </c>
      <c r="C760" s="48" t="s">
        <v>4</v>
      </c>
      <c r="D760" s="8" t="s">
        <v>5</v>
      </c>
      <c r="E760" s="58" t="s">
        <v>6</v>
      </c>
    </row>
    <row r="761" spans="1:5" ht="13.5" thickTop="1">
      <c r="A761" s="49"/>
      <c r="B761" s="50"/>
      <c r="C761" s="51"/>
      <c r="D761" s="51"/>
      <c r="E761" s="59"/>
    </row>
    <row r="762" spans="1:5" ht="12.75">
      <c r="A762" s="4">
        <v>1</v>
      </c>
      <c r="B762" s="18">
        <v>6</v>
      </c>
      <c r="C762" s="5">
        <v>1</v>
      </c>
      <c r="D762" s="5"/>
      <c r="E762" s="20"/>
    </row>
    <row r="763" spans="1:5" ht="12.75">
      <c r="A763" s="4">
        <v>1</v>
      </c>
      <c r="B763" s="18">
        <v>29</v>
      </c>
      <c r="C763" s="5"/>
      <c r="D763" s="5"/>
      <c r="E763" s="20"/>
    </row>
    <row r="764" spans="1:5" ht="12.75">
      <c r="A764" s="4">
        <v>1</v>
      </c>
      <c r="B764" s="18">
        <v>29</v>
      </c>
      <c r="C764" s="5">
        <v>3</v>
      </c>
      <c r="D764" s="5">
        <v>5</v>
      </c>
      <c r="E764" s="20"/>
    </row>
    <row r="765" spans="1:5" ht="12.75">
      <c r="A765" s="4">
        <v>1</v>
      </c>
      <c r="B765" s="18">
        <v>21</v>
      </c>
      <c r="C765" s="5"/>
      <c r="D765" s="5">
        <v>7</v>
      </c>
      <c r="E765" s="20"/>
    </row>
    <row r="766" spans="1:5" ht="12.75">
      <c r="A766" s="4">
        <v>1</v>
      </c>
      <c r="B766" s="18">
        <v>24</v>
      </c>
      <c r="C766" s="5"/>
      <c r="D766" s="5">
        <v>1</v>
      </c>
      <c r="E766" s="20"/>
    </row>
    <row r="767" spans="1:5" ht="12.75">
      <c r="A767" s="4">
        <v>1</v>
      </c>
      <c r="B767" s="18">
        <v>16</v>
      </c>
      <c r="C767" s="5">
        <v>3</v>
      </c>
      <c r="D767" s="5"/>
      <c r="E767" s="20"/>
    </row>
    <row r="768" spans="1:5" ht="12.75">
      <c r="A768" s="4">
        <v>1</v>
      </c>
      <c r="B768" s="18">
        <v>27</v>
      </c>
      <c r="C768" s="5">
        <v>2</v>
      </c>
      <c r="D768" s="5"/>
      <c r="E768" s="20"/>
    </row>
    <row r="769" spans="1:5" ht="12.75">
      <c r="A769" s="4">
        <v>1</v>
      </c>
      <c r="B769" s="18">
        <v>23</v>
      </c>
      <c r="C769" s="5"/>
      <c r="D769" s="5">
        <v>5</v>
      </c>
      <c r="E769" s="20"/>
    </row>
    <row r="770" spans="1:5" ht="12.75">
      <c r="A770" s="4">
        <v>1</v>
      </c>
      <c r="B770" s="18">
        <v>23</v>
      </c>
      <c r="C770" s="5"/>
      <c r="D770" s="5">
        <v>5</v>
      </c>
      <c r="E770" s="20"/>
    </row>
    <row r="771" spans="1:5" ht="12.75">
      <c r="A771" s="4">
        <v>1</v>
      </c>
      <c r="B771" s="18">
        <v>30</v>
      </c>
      <c r="C771" s="5">
        <v>9</v>
      </c>
      <c r="D771" s="5">
        <v>2</v>
      </c>
      <c r="E771" s="20"/>
    </row>
    <row r="772" spans="1:5" ht="12.75">
      <c r="A772" s="4">
        <v>1</v>
      </c>
      <c r="B772" s="18">
        <v>31</v>
      </c>
      <c r="C772" s="5"/>
      <c r="D772" s="5">
        <v>3</v>
      </c>
      <c r="E772" s="20"/>
    </row>
    <row r="773" spans="1:5" ht="12.75">
      <c r="A773" s="4">
        <v>1</v>
      </c>
      <c r="B773" s="18">
        <v>40</v>
      </c>
      <c r="C773" s="5">
        <v>4</v>
      </c>
      <c r="D773" s="5">
        <v>3</v>
      </c>
      <c r="E773" s="20"/>
    </row>
    <row r="774" spans="1:5" ht="12.75">
      <c r="A774" s="4">
        <v>1</v>
      </c>
      <c r="B774" s="18">
        <v>32</v>
      </c>
      <c r="C774" s="5"/>
      <c r="D774" s="5">
        <v>7</v>
      </c>
      <c r="E774" s="20"/>
    </row>
    <row r="775" spans="1:5" ht="12.75">
      <c r="A775" s="4">
        <v>1</v>
      </c>
      <c r="B775" s="18">
        <v>18</v>
      </c>
      <c r="C775" s="5">
        <v>5</v>
      </c>
      <c r="D775" s="5">
        <v>1</v>
      </c>
      <c r="E775" s="20"/>
    </row>
    <row r="776" spans="1:5" ht="12.75">
      <c r="A776" s="4">
        <v>1</v>
      </c>
      <c r="B776" s="18">
        <v>5</v>
      </c>
      <c r="C776" s="5"/>
      <c r="D776" s="5"/>
      <c r="E776" s="20"/>
    </row>
    <row r="777" spans="1:5" ht="12.75">
      <c r="A777" s="4">
        <v>1</v>
      </c>
      <c r="B777" s="18">
        <v>30</v>
      </c>
      <c r="C777" s="5">
        <v>12</v>
      </c>
      <c r="D777" s="5"/>
      <c r="E777" s="20"/>
    </row>
    <row r="778" spans="1:5" ht="12.75">
      <c r="A778" s="4">
        <v>1</v>
      </c>
      <c r="B778" s="18">
        <v>29</v>
      </c>
      <c r="C778" s="5">
        <v>5</v>
      </c>
      <c r="D778" s="5">
        <v>2</v>
      </c>
      <c r="E778" s="20"/>
    </row>
    <row r="779" spans="1:5" ht="12.75">
      <c r="A779" s="4">
        <v>1</v>
      </c>
      <c r="B779" s="18">
        <v>8</v>
      </c>
      <c r="C779" s="5"/>
      <c r="D779" s="5"/>
      <c r="E779" s="20"/>
    </row>
    <row r="780" spans="1:5" ht="12.75">
      <c r="A780" s="4">
        <v>1</v>
      </c>
      <c r="B780" s="18">
        <v>13</v>
      </c>
      <c r="C780" s="5">
        <v>4</v>
      </c>
      <c r="D780" s="5">
        <v>1</v>
      </c>
      <c r="E780" s="20"/>
    </row>
    <row r="781" spans="1:5" ht="12.75">
      <c r="A781" s="4">
        <v>1</v>
      </c>
      <c r="B781" s="18">
        <v>30</v>
      </c>
      <c r="C781" s="5"/>
      <c r="D781" s="5">
        <v>3</v>
      </c>
      <c r="E781" s="20"/>
    </row>
    <row r="782" spans="1:5" ht="12.75">
      <c r="A782" s="4">
        <v>1</v>
      </c>
      <c r="B782" s="18">
        <v>26</v>
      </c>
      <c r="C782" s="5">
        <v>7</v>
      </c>
      <c r="D782" s="5">
        <v>3</v>
      </c>
      <c r="E782" s="20"/>
    </row>
    <row r="783" spans="1:5" ht="12.75">
      <c r="A783" s="4">
        <v>1</v>
      </c>
      <c r="B783" s="18">
        <v>28</v>
      </c>
      <c r="C783" s="5">
        <v>9</v>
      </c>
      <c r="D783" s="5">
        <v>2</v>
      </c>
      <c r="E783" s="20"/>
    </row>
    <row r="784" spans="1:5" ht="12.75">
      <c r="A784" s="4">
        <v>1</v>
      </c>
      <c r="B784" s="18">
        <v>7</v>
      </c>
      <c r="C784" s="5"/>
      <c r="D784" s="5"/>
      <c r="E784" s="20"/>
    </row>
    <row r="785" spans="1:5" ht="12.75">
      <c r="A785" s="4">
        <v>1</v>
      </c>
      <c r="B785" s="18">
        <v>13</v>
      </c>
      <c r="C785" s="5">
        <v>5</v>
      </c>
      <c r="D785" s="5">
        <v>2</v>
      </c>
      <c r="E785" s="20"/>
    </row>
    <row r="786" spans="1:5" ht="12.75">
      <c r="A786" s="4">
        <v>1</v>
      </c>
      <c r="B786" s="18">
        <v>2</v>
      </c>
      <c r="C786" s="5"/>
      <c r="D786" s="5">
        <v>7</v>
      </c>
      <c r="E786" s="20"/>
    </row>
    <row r="787" spans="1:5" ht="12.75">
      <c r="A787" s="4">
        <v>1</v>
      </c>
      <c r="B787" s="18">
        <v>30</v>
      </c>
      <c r="C787" s="5">
        <v>7</v>
      </c>
      <c r="D787" s="5">
        <v>2</v>
      </c>
      <c r="E787" s="20"/>
    </row>
    <row r="788" spans="1:5" ht="12.75">
      <c r="A788" s="4">
        <v>1</v>
      </c>
      <c r="B788" s="18">
        <v>10</v>
      </c>
      <c r="C788" s="5"/>
      <c r="D788" s="5">
        <v>4</v>
      </c>
      <c r="E788" s="20"/>
    </row>
    <row r="789" spans="1:5" ht="12.75">
      <c r="A789" s="4">
        <v>1</v>
      </c>
      <c r="B789" s="18">
        <v>20</v>
      </c>
      <c r="C789" s="5"/>
      <c r="D789" s="5">
        <v>7</v>
      </c>
      <c r="E789" s="20"/>
    </row>
    <row r="790" spans="1:5" ht="12.75">
      <c r="A790" s="4">
        <v>1</v>
      </c>
      <c r="B790" s="18">
        <v>25</v>
      </c>
      <c r="C790" s="5"/>
      <c r="D790" s="5">
        <v>4</v>
      </c>
      <c r="E790" s="20"/>
    </row>
    <row r="791" spans="1:5" ht="12.75">
      <c r="A791" s="4">
        <v>1</v>
      </c>
      <c r="B791" s="18">
        <v>17</v>
      </c>
      <c r="C791" s="5"/>
      <c r="D791" s="5">
        <v>7</v>
      </c>
      <c r="E791" s="20"/>
    </row>
    <row r="792" spans="1:5" ht="12.75">
      <c r="A792" s="4">
        <v>1</v>
      </c>
      <c r="B792" s="18">
        <v>5</v>
      </c>
      <c r="C792" s="5">
        <v>1</v>
      </c>
      <c r="D792" s="5">
        <v>1</v>
      </c>
      <c r="E792" s="20"/>
    </row>
    <row r="793" spans="1:5" ht="12.75">
      <c r="A793" s="4">
        <v>1</v>
      </c>
      <c r="B793" s="18">
        <v>12</v>
      </c>
      <c r="C793" s="5">
        <v>1</v>
      </c>
      <c r="D793" s="5"/>
      <c r="E793" s="20"/>
    </row>
    <row r="794" spans="1:5" ht="12.75">
      <c r="A794" s="4">
        <v>1</v>
      </c>
      <c r="B794" s="18">
        <v>10</v>
      </c>
      <c r="C794" s="5">
        <v>2</v>
      </c>
      <c r="D794" s="5">
        <v>2</v>
      </c>
      <c r="E794" s="20"/>
    </row>
    <row r="795" spans="1:5" ht="12.75">
      <c r="A795" s="4">
        <v>1</v>
      </c>
      <c r="B795" s="18">
        <v>13</v>
      </c>
      <c r="C795" s="5">
        <v>2</v>
      </c>
      <c r="D795" s="5">
        <v>4</v>
      </c>
      <c r="E795" s="20"/>
    </row>
    <row r="796" spans="1:5" ht="12.75">
      <c r="A796" s="4">
        <v>1</v>
      </c>
      <c r="B796" s="18">
        <v>21</v>
      </c>
      <c r="C796" s="5">
        <v>7</v>
      </c>
      <c r="D796" s="5">
        <v>3</v>
      </c>
      <c r="E796" s="20"/>
    </row>
    <row r="797" spans="1:5" ht="12.75">
      <c r="A797" s="4">
        <v>1</v>
      </c>
      <c r="B797" s="18">
        <v>20</v>
      </c>
      <c r="C797" s="5">
        <v>3</v>
      </c>
      <c r="D797" s="5">
        <v>1</v>
      </c>
      <c r="E797" s="20"/>
    </row>
    <row r="798" spans="1:5" ht="12.75">
      <c r="A798" s="4">
        <v>1</v>
      </c>
      <c r="B798" s="18">
        <v>21</v>
      </c>
      <c r="C798" s="5"/>
      <c r="D798" s="5">
        <v>1</v>
      </c>
      <c r="E798" s="20"/>
    </row>
    <row r="799" spans="1:5" ht="12.75">
      <c r="A799" s="4">
        <v>1</v>
      </c>
      <c r="B799" s="18">
        <v>32</v>
      </c>
      <c r="C799" s="5">
        <v>12</v>
      </c>
      <c r="D799" s="5">
        <v>7</v>
      </c>
      <c r="E799" s="20"/>
    </row>
    <row r="800" spans="1:5" ht="12.75">
      <c r="A800" s="4">
        <v>1</v>
      </c>
      <c r="B800" s="18">
        <v>32</v>
      </c>
      <c r="C800" s="5">
        <v>1</v>
      </c>
      <c r="D800" s="5">
        <v>7</v>
      </c>
      <c r="E800" s="20"/>
    </row>
    <row r="801" spans="1:5" ht="12.75">
      <c r="A801" s="4">
        <v>1</v>
      </c>
      <c r="B801" s="18">
        <v>10</v>
      </c>
      <c r="C801" s="5"/>
      <c r="D801" s="5">
        <v>3</v>
      </c>
      <c r="E801" s="20"/>
    </row>
    <row r="802" spans="1:5" ht="12.75">
      <c r="A802" s="4">
        <v>1</v>
      </c>
      <c r="B802" s="18">
        <v>27</v>
      </c>
      <c r="C802" s="5"/>
      <c r="D802" s="5">
        <v>4</v>
      </c>
      <c r="E802" s="20"/>
    </row>
    <row r="803" spans="1:5" ht="12.75">
      <c r="A803" s="4">
        <v>1</v>
      </c>
      <c r="B803" s="18">
        <v>27</v>
      </c>
      <c r="C803" s="5">
        <v>5</v>
      </c>
      <c r="D803" s="5">
        <v>10</v>
      </c>
      <c r="E803" s="20"/>
    </row>
    <row r="804" spans="1:5" ht="12.75">
      <c r="A804" s="4">
        <v>1</v>
      </c>
      <c r="B804" s="18">
        <v>21</v>
      </c>
      <c r="C804" s="5">
        <v>1</v>
      </c>
      <c r="D804" s="5">
        <v>2</v>
      </c>
      <c r="E804" s="20"/>
    </row>
    <row r="805" spans="1:5" ht="12.75">
      <c r="A805" s="4">
        <v>1</v>
      </c>
      <c r="B805" s="18">
        <v>14</v>
      </c>
      <c r="C805" s="5">
        <v>1</v>
      </c>
      <c r="D805" s="5">
        <v>3</v>
      </c>
      <c r="E805" s="20"/>
    </row>
    <row r="806" spans="1:5" ht="12.75">
      <c r="A806" s="4">
        <v>1</v>
      </c>
      <c r="B806" s="18">
        <v>32</v>
      </c>
      <c r="C806" s="5">
        <v>3</v>
      </c>
      <c r="D806" s="5">
        <v>3</v>
      </c>
      <c r="E806" s="20"/>
    </row>
    <row r="807" spans="1:5" ht="12.75">
      <c r="A807" s="4">
        <v>1</v>
      </c>
      <c r="B807" s="18">
        <v>12</v>
      </c>
      <c r="C807" s="5"/>
      <c r="D807" s="5">
        <v>2</v>
      </c>
      <c r="E807" s="20"/>
    </row>
    <row r="808" spans="1:5" ht="12.75">
      <c r="A808" s="4">
        <v>1</v>
      </c>
      <c r="B808" s="18">
        <v>13</v>
      </c>
      <c r="C808" s="5"/>
      <c r="D808" s="5">
        <v>1</v>
      </c>
      <c r="E808" s="20"/>
    </row>
    <row r="809" spans="1:5" ht="12.75">
      <c r="A809" s="4">
        <v>1</v>
      </c>
      <c r="B809" s="18">
        <v>19</v>
      </c>
      <c r="C809" s="5">
        <v>4</v>
      </c>
      <c r="D809" s="5">
        <v>3</v>
      </c>
      <c r="E809" s="20"/>
    </row>
    <row r="810" spans="1:5" ht="12.75">
      <c r="A810" s="4">
        <v>1</v>
      </c>
      <c r="B810" s="18">
        <v>22</v>
      </c>
      <c r="C810" s="5">
        <v>5</v>
      </c>
      <c r="D810" s="5">
        <v>1</v>
      </c>
      <c r="E810" s="20"/>
    </row>
    <row r="811" spans="1:5" ht="12.75">
      <c r="A811" s="4">
        <v>1</v>
      </c>
      <c r="B811" s="18">
        <v>16</v>
      </c>
      <c r="C811" s="5"/>
      <c r="D811" s="5">
        <v>1</v>
      </c>
      <c r="E811" s="20"/>
    </row>
    <row r="812" spans="1:5" ht="12.75">
      <c r="A812" s="4">
        <v>1</v>
      </c>
      <c r="B812" s="18">
        <v>18</v>
      </c>
      <c r="C812" s="5">
        <v>5</v>
      </c>
      <c r="D812" s="5">
        <v>5</v>
      </c>
      <c r="E812" s="20"/>
    </row>
    <row r="813" spans="1:5" ht="12.75">
      <c r="A813" s="4">
        <v>1</v>
      </c>
      <c r="B813" s="18">
        <v>31</v>
      </c>
      <c r="C813" s="5"/>
      <c r="D813" s="5">
        <v>2</v>
      </c>
      <c r="E813" s="20"/>
    </row>
    <row r="814" spans="1:5" ht="12.75">
      <c r="A814" s="4">
        <v>1</v>
      </c>
      <c r="B814" s="18">
        <v>28</v>
      </c>
      <c r="C814" s="5">
        <v>2</v>
      </c>
      <c r="D814" s="5">
        <v>10</v>
      </c>
      <c r="E814" s="20"/>
    </row>
    <row r="815" spans="1:5" ht="12.75">
      <c r="A815" s="4">
        <v>1</v>
      </c>
      <c r="B815" s="18">
        <v>27</v>
      </c>
      <c r="C815" s="5"/>
      <c r="D815" s="5">
        <v>4</v>
      </c>
      <c r="E815" s="20"/>
    </row>
    <row r="816" spans="1:5" ht="12.75">
      <c r="A816" s="4">
        <v>1</v>
      </c>
      <c r="B816" s="18">
        <v>3</v>
      </c>
      <c r="C816" s="5"/>
      <c r="D816" s="5"/>
      <c r="E816" s="20"/>
    </row>
    <row r="817" spans="1:5" ht="12.75">
      <c r="A817" s="4">
        <v>1</v>
      </c>
      <c r="B817" s="18">
        <v>45</v>
      </c>
      <c r="C817" s="5">
        <v>10</v>
      </c>
      <c r="D817" s="5">
        <v>1</v>
      </c>
      <c r="E817" s="20"/>
    </row>
    <row r="818" spans="1:5" ht="12.75">
      <c r="A818" s="4">
        <v>1</v>
      </c>
      <c r="B818" s="18">
        <v>0</v>
      </c>
      <c r="C818" s="5"/>
      <c r="D818" s="5"/>
      <c r="E818" s="20"/>
    </row>
    <row r="819" spans="1:5" ht="12.75">
      <c r="A819" s="4">
        <v>1</v>
      </c>
      <c r="B819" s="18">
        <v>27</v>
      </c>
      <c r="C819" s="5">
        <v>1</v>
      </c>
      <c r="D819" s="5">
        <v>2</v>
      </c>
      <c r="E819" s="20"/>
    </row>
    <row r="820" spans="1:5" ht="12.75">
      <c r="A820" s="4">
        <v>1</v>
      </c>
      <c r="B820" s="18">
        <v>18</v>
      </c>
      <c r="C820" s="5">
        <v>7</v>
      </c>
      <c r="D820" s="5">
        <v>2</v>
      </c>
      <c r="E820" s="20"/>
    </row>
    <row r="821" spans="1:5" ht="12.75">
      <c r="A821" s="4">
        <v>1</v>
      </c>
      <c r="B821" s="18">
        <v>18</v>
      </c>
      <c r="C821" s="5">
        <v>1</v>
      </c>
      <c r="D821" s="5">
        <v>5</v>
      </c>
      <c r="E821" s="20"/>
    </row>
    <row r="822" spans="1:5" ht="12.75">
      <c r="A822" s="4">
        <v>1</v>
      </c>
      <c r="B822" s="18">
        <v>18</v>
      </c>
      <c r="C822" s="5"/>
      <c r="D822" s="5">
        <v>5</v>
      </c>
      <c r="E822" s="20"/>
    </row>
    <row r="823" spans="1:5" ht="12.75">
      <c r="A823" s="4">
        <v>1</v>
      </c>
      <c r="B823" s="18">
        <v>2</v>
      </c>
      <c r="C823" s="5"/>
      <c r="D823" s="5"/>
      <c r="E823" s="20"/>
    </row>
    <row r="824" spans="1:5" ht="12.75">
      <c r="A824" s="4">
        <v>1</v>
      </c>
      <c r="B824" s="18">
        <v>23</v>
      </c>
      <c r="C824" s="5">
        <v>4</v>
      </c>
      <c r="D824" s="5">
        <v>7</v>
      </c>
      <c r="E824" s="20"/>
    </row>
    <row r="825" spans="1:5" ht="12.75">
      <c r="A825" s="4">
        <v>1</v>
      </c>
      <c r="B825" s="18">
        <v>26</v>
      </c>
      <c r="C825" s="5"/>
      <c r="D825" s="5">
        <v>3</v>
      </c>
      <c r="E825" s="20"/>
    </row>
    <row r="826" spans="1:5" ht="12.75">
      <c r="A826" s="4">
        <v>1</v>
      </c>
      <c r="B826" s="18">
        <v>44</v>
      </c>
      <c r="C826" s="5">
        <v>2</v>
      </c>
      <c r="D826" s="5"/>
      <c r="E826" s="20"/>
    </row>
    <row r="827" spans="1:5" ht="12.75">
      <c r="A827" s="4">
        <v>1</v>
      </c>
      <c r="B827" s="18">
        <v>29</v>
      </c>
      <c r="C827" s="5">
        <v>2</v>
      </c>
      <c r="D827" s="5">
        <v>3</v>
      </c>
      <c r="E827" s="20"/>
    </row>
    <row r="828" spans="1:5" ht="12.75">
      <c r="A828" s="4">
        <v>1</v>
      </c>
      <c r="B828" s="18">
        <v>21</v>
      </c>
      <c r="C828" s="5"/>
      <c r="D828" s="5">
        <v>4</v>
      </c>
      <c r="E828" s="20"/>
    </row>
    <row r="829" spans="1:5" ht="12.75">
      <c r="A829" s="4">
        <v>1</v>
      </c>
      <c r="B829" s="18">
        <v>0</v>
      </c>
      <c r="C829" s="5"/>
      <c r="D829" s="5"/>
      <c r="E829" s="20"/>
    </row>
    <row r="830" spans="1:5" ht="12.75">
      <c r="A830" s="4">
        <v>1</v>
      </c>
      <c r="B830" s="18">
        <v>25</v>
      </c>
      <c r="C830" s="5">
        <v>7</v>
      </c>
      <c r="D830" s="5">
        <v>2</v>
      </c>
      <c r="E830" s="20"/>
    </row>
    <row r="831" spans="1:5" ht="12.75">
      <c r="A831" s="4">
        <v>1</v>
      </c>
      <c r="B831" s="18">
        <v>29</v>
      </c>
      <c r="C831" s="5">
        <v>5</v>
      </c>
      <c r="D831" s="5">
        <v>5</v>
      </c>
      <c r="E831" s="20"/>
    </row>
    <row r="832" spans="1:5" ht="12.75">
      <c r="A832" s="4">
        <v>1</v>
      </c>
      <c r="B832" s="18">
        <v>30</v>
      </c>
      <c r="C832" s="5">
        <v>4</v>
      </c>
      <c r="D832" s="5">
        <v>3</v>
      </c>
      <c r="E832" s="20"/>
    </row>
    <row r="833" spans="1:5" ht="12.75">
      <c r="A833" s="4">
        <v>1</v>
      </c>
      <c r="B833" s="18">
        <v>14</v>
      </c>
      <c r="C833" s="5"/>
      <c r="D833" s="5">
        <v>1</v>
      </c>
      <c r="E833" s="20"/>
    </row>
    <row r="834" spans="1:5" ht="12.75">
      <c r="A834" s="4">
        <v>1</v>
      </c>
      <c r="B834" s="18">
        <v>12</v>
      </c>
      <c r="C834" s="5">
        <v>4</v>
      </c>
      <c r="D834" s="5"/>
      <c r="E834" s="20"/>
    </row>
    <row r="835" spans="1:5" ht="12.75">
      <c r="A835" s="4">
        <v>1</v>
      </c>
      <c r="B835" s="18">
        <v>13</v>
      </c>
      <c r="C835" s="5"/>
      <c r="D835" s="5">
        <v>6</v>
      </c>
      <c r="E835" s="20"/>
    </row>
    <row r="836" spans="1:5" ht="12.75">
      <c r="A836" s="4">
        <v>1</v>
      </c>
      <c r="B836" s="18">
        <v>31</v>
      </c>
      <c r="C836" s="5"/>
      <c r="D836" s="5">
        <v>5</v>
      </c>
      <c r="E836" s="20"/>
    </row>
    <row r="837" spans="1:5" ht="12.75">
      <c r="A837" s="4">
        <v>1</v>
      </c>
      <c r="B837" s="18">
        <v>9</v>
      </c>
      <c r="C837" s="5"/>
      <c r="D837" s="5">
        <v>3</v>
      </c>
      <c r="E837" s="20"/>
    </row>
    <row r="838" spans="1:5" ht="12.75">
      <c r="A838" s="4">
        <v>1</v>
      </c>
      <c r="B838" s="18">
        <v>3</v>
      </c>
      <c r="C838" s="5"/>
      <c r="D838" s="5"/>
      <c r="E838" s="20"/>
    </row>
    <row r="839" spans="1:5" ht="12.75">
      <c r="A839" s="4">
        <v>1</v>
      </c>
      <c r="B839" s="18">
        <v>15</v>
      </c>
      <c r="C839" s="5"/>
      <c r="D839" s="5">
        <v>1</v>
      </c>
      <c r="E839" s="20"/>
    </row>
    <row r="840" spans="1:5" ht="12.75">
      <c r="A840" s="4">
        <v>1</v>
      </c>
      <c r="B840" s="18">
        <v>23</v>
      </c>
      <c r="C840" s="5">
        <v>3</v>
      </c>
      <c r="D840" s="5">
        <v>3</v>
      </c>
      <c r="E840" s="20"/>
    </row>
    <row r="841" spans="1:5" ht="12.75">
      <c r="A841" s="4">
        <v>1</v>
      </c>
      <c r="B841" s="18">
        <v>2</v>
      </c>
      <c r="C841" s="5"/>
      <c r="D841" s="5"/>
      <c r="E841" s="20"/>
    </row>
    <row r="842" spans="1:5" ht="12.75">
      <c r="A842" s="4">
        <v>1</v>
      </c>
      <c r="B842" s="18">
        <v>44</v>
      </c>
      <c r="C842" s="5">
        <v>3</v>
      </c>
      <c r="D842" s="5">
        <v>2</v>
      </c>
      <c r="E842" s="20"/>
    </row>
    <row r="843" spans="1:5" ht="12.75">
      <c r="A843" s="4">
        <v>1</v>
      </c>
      <c r="B843" s="18">
        <v>14</v>
      </c>
      <c r="C843" s="5">
        <v>3</v>
      </c>
      <c r="D843" s="5">
        <v>3</v>
      </c>
      <c r="E843" s="20"/>
    </row>
    <row r="844" spans="1:5" ht="12.75">
      <c r="A844" s="4">
        <v>1</v>
      </c>
      <c r="B844" s="18">
        <v>27</v>
      </c>
      <c r="C844" s="5">
        <v>1</v>
      </c>
      <c r="D844" s="5">
        <v>4</v>
      </c>
      <c r="E844" s="20"/>
    </row>
    <row r="845" spans="1:5" ht="12.75">
      <c r="A845" s="4">
        <v>1</v>
      </c>
      <c r="B845" s="18">
        <v>11</v>
      </c>
      <c r="C845" s="5">
        <v>3</v>
      </c>
      <c r="D845" s="5">
        <v>4</v>
      </c>
      <c r="E845" s="20"/>
    </row>
    <row r="846" spans="1:5" ht="12.75">
      <c r="A846" s="4">
        <v>1</v>
      </c>
      <c r="B846" s="18">
        <v>10</v>
      </c>
      <c r="C846" s="5">
        <v>2</v>
      </c>
      <c r="D846" s="5">
        <v>1</v>
      </c>
      <c r="E846" s="20"/>
    </row>
    <row r="847" spans="1:5" ht="12.75">
      <c r="A847" s="4">
        <v>1</v>
      </c>
      <c r="B847" s="18">
        <v>11</v>
      </c>
      <c r="C847" s="5">
        <v>1</v>
      </c>
      <c r="D847" s="5"/>
      <c r="E847" s="20"/>
    </row>
    <row r="848" spans="1:5" ht="12.75">
      <c r="A848" s="4">
        <v>1</v>
      </c>
      <c r="B848" s="18">
        <v>16</v>
      </c>
      <c r="C848" s="5">
        <v>1</v>
      </c>
      <c r="D848" s="5">
        <v>1</v>
      </c>
      <c r="E848" s="20"/>
    </row>
    <row r="849" spans="1:5" ht="12.75">
      <c r="A849" s="4">
        <v>1</v>
      </c>
      <c r="B849" s="18">
        <v>23</v>
      </c>
      <c r="C849" s="5">
        <v>11</v>
      </c>
      <c r="D849" s="5">
        <v>3</v>
      </c>
      <c r="E849" s="20"/>
    </row>
    <row r="850" spans="1:5" ht="12.75">
      <c r="A850" s="4">
        <v>1</v>
      </c>
      <c r="B850" s="18">
        <v>21</v>
      </c>
      <c r="C850" s="5"/>
      <c r="D850" s="5">
        <v>2</v>
      </c>
      <c r="E850" s="20"/>
    </row>
    <row r="851" spans="1:5" ht="12.75">
      <c r="A851" s="4">
        <v>1</v>
      </c>
      <c r="B851" s="18">
        <v>0</v>
      </c>
      <c r="C851" s="5"/>
      <c r="D851" s="5"/>
      <c r="E851" s="20"/>
    </row>
    <row r="852" spans="1:5" ht="12.75">
      <c r="A852" s="4">
        <v>1</v>
      </c>
      <c r="B852" s="18">
        <v>0</v>
      </c>
      <c r="C852" s="5"/>
      <c r="D852" s="5"/>
      <c r="E852" s="20"/>
    </row>
    <row r="853" spans="1:5" ht="12.75">
      <c r="A853" s="52">
        <v>1</v>
      </c>
      <c r="B853" s="53">
        <v>22</v>
      </c>
      <c r="C853" s="54">
        <v>1</v>
      </c>
      <c r="D853" s="54">
        <v>3</v>
      </c>
      <c r="E853" s="60"/>
    </row>
    <row r="854" spans="1:5" ht="12.75">
      <c r="A854" s="52"/>
      <c r="B854" s="53"/>
      <c r="C854" s="54"/>
      <c r="D854" s="54"/>
      <c r="E854" s="60"/>
    </row>
    <row r="855" spans="1:5" ht="13.5" thickBot="1">
      <c r="A855" s="52"/>
      <c r="B855" s="53"/>
      <c r="C855" s="54"/>
      <c r="D855" s="54"/>
      <c r="E855" s="60"/>
    </row>
    <row r="856" spans="1:5" ht="14.25" thickBot="1" thickTop="1">
      <c r="A856" s="55">
        <f>SUM(A761:A855)</f>
        <v>92</v>
      </c>
      <c r="B856" s="56">
        <f>SUM(B761:B855)</f>
        <v>1804</v>
      </c>
      <c r="C856" s="57">
        <f>SUM(C761:C855)</f>
        <v>207</v>
      </c>
      <c r="D856" s="57">
        <f>SUM(D761:D855)</f>
        <v>247</v>
      </c>
      <c r="E856" s="61">
        <f>SUM(E761:E855)</f>
        <v>0</v>
      </c>
    </row>
    <row r="857" spans="1:5" ht="13.5" thickTop="1">
      <c r="A857" s="15" t="s">
        <v>43</v>
      </c>
      <c r="B857" s="15" t="s">
        <v>31</v>
      </c>
      <c r="C857" s="15" t="s">
        <v>4</v>
      </c>
      <c r="D857" s="15" t="s">
        <v>5</v>
      </c>
      <c r="E857" s="15" t="s">
        <v>6</v>
      </c>
    </row>
    <row r="860" ht="13.5" thickBot="1">
      <c r="A860" t="s">
        <v>24</v>
      </c>
    </row>
    <row r="861" spans="1:5" ht="13.5" thickTop="1">
      <c r="A861" s="9" t="s">
        <v>38</v>
      </c>
      <c r="B861" s="46" t="s">
        <v>39</v>
      </c>
      <c r="C861" s="17" t="s">
        <v>40</v>
      </c>
      <c r="D861" s="3"/>
      <c r="E861" s="19"/>
    </row>
    <row r="862" spans="1:5" ht="13.5" thickBot="1">
      <c r="A862" s="16" t="s">
        <v>41</v>
      </c>
      <c r="B862" s="47" t="s">
        <v>42</v>
      </c>
      <c r="C862" s="48" t="s">
        <v>4</v>
      </c>
      <c r="D862" s="8" t="s">
        <v>5</v>
      </c>
      <c r="E862" s="58" t="s">
        <v>6</v>
      </c>
    </row>
    <row r="863" spans="1:5" ht="13.5" thickTop="1">
      <c r="A863" s="49"/>
      <c r="B863" s="50"/>
      <c r="C863" s="51"/>
      <c r="D863" s="51"/>
      <c r="E863" s="59"/>
    </row>
    <row r="864" spans="1:5" ht="12.75">
      <c r="A864" s="4">
        <v>1</v>
      </c>
      <c r="B864" s="18">
        <v>27</v>
      </c>
      <c r="C864" s="5">
        <v>2</v>
      </c>
      <c r="D864" s="5">
        <v>2</v>
      </c>
      <c r="E864" s="20"/>
    </row>
    <row r="865" spans="1:5" ht="12.75">
      <c r="A865" s="4">
        <v>1</v>
      </c>
      <c r="B865" s="18">
        <v>4</v>
      </c>
      <c r="C865" s="5"/>
      <c r="D865" s="5"/>
      <c r="E865" s="20"/>
    </row>
    <row r="866" spans="1:5" ht="12.75">
      <c r="A866" s="4">
        <v>1</v>
      </c>
      <c r="B866" s="18">
        <v>29</v>
      </c>
      <c r="C866" s="5"/>
      <c r="D866" s="5">
        <v>4</v>
      </c>
      <c r="E866" s="20"/>
    </row>
    <row r="867" spans="1:5" ht="12.75">
      <c r="A867" s="4">
        <v>1</v>
      </c>
      <c r="B867" s="18">
        <v>30</v>
      </c>
      <c r="C867" s="5">
        <v>10</v>
      </c>
      <c r="D867" s="5">
        <v>7</v>
      </c>
      <c r="E867" s="20"/>
    </row>
    <row r="868" spans="1:5" ht="12.75">
      <c r="A868" s="4">
        <v>1</v>
      </c>
      <c r="B868" s="18">
        <v>16</v>
      </c>
      <c r="C868" s="5">
        <v>5</v>
      </c>
      <c r="D868" s="5">
        <v>2</v>
      </c>
      <c r="E868" s="20"/>
    </row>
    <row r="869" spans="1:5" ht="12.75">
      <c r="A869" s="4">
        <v>1</v>
      </c>
      <c r="B869" s="18">
        <v>19</v>
      </c>
      <c r="C869" s="5"/>
      <c r="D869" s="5">
        <v>1</v>
      </c>
      <c r="E869" s="20"/>
    </row>
    <row r="870" spans="1:5" ht="12.75">
      <c r="A870" s="4">
        <v>1</v>
      </c>
      <c r="B870" s="18">
        <v>30</v>
      </c>
      <c r="C870" s="5">
        <v>7</v>
      </c>
      <c r="D870" s="5">
        <v>7</v>
      </c>
      <c r="E870" s="20"/>
    </row>
    <row r="871" spans="1:5" ht="12.75">
      <c r="A871" s="4">
        <v>1</v>
      </c>
      <c r="B871" s="18">
        <v>13</v>
      </c>
      <c r="C871" s="5"/>
      <c r="D871" s="5">
        <v>2</v>
      </c>
      <c r="E871" s="20"/>
    </row>
    <row r="872" spans="1:5" ht="12.75">
      <c r="A872" s="4">
        <v>1</v>
      </c>
      <c r="B872" s="18">
        <v>30</v>
      </c>
      <c r="C872" s="5">
        <v>7</v>
      </c>
      <c r="D872" s="5">
        <v>4</v>
      </c>
      <c r="E872" s="20"/>
    </row>
    <row r="873" spans="1:5" ht="12.75">
      <c r="A873" s="4">
        <v>1</v>
      </c>
      <c r="B873" s="18">
        <v>15</v>
      </c>
      <c r="C873" s="5">
        <v>4</v>
      </c>
      <c r="D873" s="5">
        <v>1</v>
      </c>
      <c r="E873" s="20"/>
    </row>
    <row r="874" spans="1:5" ht="12.75">
      <c r="A874" s="4">
        <v>1</v>
      </c>
      <c r="B874" s="18">
        <v>14</v>
      </c>
      <c r="C874" s="5">
        <v>1</v>
      </c>
      <c r="D874" s="5">
        <v>1</v>
      </c>
      <c r="E874" s="20"/>
    </row>
    <row r="875" spans="1:5" ht="12.75">
      <c r="A875" s="4">
        <v>1</v>
      </c>
      <c r="B875" s="18">
        <v>19</v>
      </c>
      <c r="C875" s="5">
        <v>10</v>
      </c>
      <c r="D875" s="5">
        <v>1</v>
      </c>
      <c r="E875" s="20"/>
    </row>
    <row r="876" spans="1:5" ht="12.75">
      <c r="A876" s="4">
        <v>1</v>
      </c>
      <c r="B876" s="18">
        <v>3</v>
      </c>
      <c r="C876" s="5"/>
      <c r="D876" s="5">
        <v>2</v>
      </c>
      <c r="E876" s="20"/>
    </row>
    <row r="877" spans="1:5" ht="12.75">
      <c r="A877" s="4">
        <v>1</v>
      </c>
      <c r="B877" s="18">
        <v>25</v>
      </c>
      <c r="C877" s="5">
        <v>6</v>
      </c>
      <c r="D877" s="5">
        <v>5</v>
      </c>
      <c r="E877" s="20">
        <v>1</v>
      </c>
    </row>
    <row r="878" spans="1:5" ht="12.75">
      <c r="A878" s="4">
        <v>1</v>
      </c>
      <c r="B878" s="18">
        <v>3</v>
      </c>
      <c r="C878" s="5"/>
      <c r="D878" s="5"/>
      <c r="E878" s="20"/>
    </row>
    <row r="879" spans="1:5" ht="12.75">
      <c r="A879" s="4">
        <v>1</v>
      </c>
      <c r="B879" s="18">
        <v>5</v>
      </c>
      <c r="C879" s="5">
        <v>3</v>
      </c>
      <c r="D879" s="5">
        <v>3</v>
      </c>
      <c r="E879" s="20"/>
    </row>
    <row r="880" spans="1:5" ht="12.75">
      <c r="A880" s="4">
        <v>1</v>
      </c>
      <c r="B880" s="18">
        <v>22</v>
      </c>
      <c r="C880" s="5"/>
      <c r="D880" s="5">
        <v>8</v>
      </c>
      <c r="E880" s="20"/>
    </row>
    <row r="881" spans="1:5" ht="12.75">
      <c r="A881" s="4">
        <v>1</v>
      </c>
      <c r="B881" s="18">
        <v>31</v>
      </c>
      <c r="C881" s="5">
        <v>2</v>
      </c>
      <c r="D881" s="5">
        <v>1</v>
      </c>
      <c r="E881" s="20"/>
    </row>
    <row r="882" spans="1:5" ht="12.75">
      <c r="A882" s="4">
        <v>1</v>
      </c>
      <c r="B882" s="18">
        <v>5</v>
      </c>
      <c r="C882" s="5">
        <v>1</v>
      </c>
      <c r="D882" s="5"/>
      <c r="E882" s="20"/>
    </row>
    <row r="883" spans="1:5" ht="12.75">
      <c r="A883" s="4">
        <v>1</v>
      </c>
      <c r="B883" s="18">
        <v>24</v>
      </c>
      <c r="C883" s="5"/>
      <c r="D883" s="5">
        <v>2</v>
      </c>
      <c r="E883" s="20"/>
    </row>
    <row r="884" spans="1:5" ht="12.75">
      <c r="A884" s="4">
        <v>1</v>
      </c>
      <c r="B884" s="18">
        <v>20</v>
      </c>
      <c r="C884" s="5"/>
      <c r="D884" s="5">
        <v>2</v>
      </c>
      <c r="E884" s="20"/>
    </row>
    <row r="885" spans="1:5" ht="12.75">
      <c r="A885" s="4">
        <v>1</v>
      </c>
      <c r="B885" s="18">
        <v>19</v>
      </c>
      <c r="C885" s="5">
        <v>1</v>
      </c>
      <c r="D885" s="5">
        <v>4</v>
      </c>
      <c r="E885" s="20"/>
    </row>
    <row r="886" spans="1:5" ht="12.75">
      <c r="A886" s="4">
        <v>1</v>
      </c>
      <c r="B886" s="18">
        <v>31</v>
      </c>
      <c r="C886" s="5">
        <v>4</v>
      </c>
      <c r="D886" s="5">
        <v>8</v>
      </c>
      <c r="E886" s="20"/>
    </row>
    <row r="887" spans="1:5" ht="12.75">
      <c r="A887" s="4">
        <v>1</v>
      </c>
      <c r="B887" s="18">
        <v>47</v>
      </c>
      <c r="C887" s="5"/>
      <c r="D887" s="5">
        <v>7</v>
      </c>
      <c r="E887" s="20"/>
    </row>
    <row r="888" spans="1:5" ht="12.75">
      <c r="A888" s="4">
        <v>1</v>
      </c>
      <c r="B888" s="18">
        <v>15</v>
      </c>
      <c r="C888" s="5">
        <v>7</v>
      </c>
      <c r="D888" s="5">
        <v>1</v>
      </c>
      <c r="E888" s="20"/>
    </row>
    <row r="889" spans="1:5" ht="12.75">
      <c r="A889" s="4">
        <v>1</v>
      </c>
      <c r="B889" s="18">
        <v>21</v>
      </c>
      <c r="C889" s="5">
        <v>10</v>
      </c>
      <c r="D889" s="5">
        <v>3</v>
      </c>
      <c r="E889" s="20"/>
    </row>
    <row r="890" spans="1:5" ht="12.75">
      <c r="A890" s="4">
        <v>1</v>
      </c>
      <c r="B890" s="18">
        <v>16</v>
      </c>
      <c r="C890" s="5"/>
      <c r="D890" s="5"/>
      <c r="E890" s="20"/>
    </row>
    <row r="891" spans="1:5" ht="12.75">
      <c r="A891" s="4">
        <v>1</v>
      </c>
      <c r="B891" s="18">
        <v>35</v>
      </c>
      <c r="C891" s="5">
        <v>5</v>
      </c>
      <c r="D891" s="5"/>
      <c r="E891" s="20"/>
    </row>
    <row r="892" spans="1:5" ht="12.75">
      <c r="A892" s="4">
        <v>1</v>
      </c>
      <c r="B892" s="18">
        <v>30</v>
      </c>
      <c r="C892" s="5"/>
      <c r="D892" s="5"/>
      <c r="E892" s="20"/>
    </row>
    <row r="893" spans="1:5" ht="12.75">
      <c r="A893" s="4">
        <v>1</v>
      </c>
      <c r="B893" s="18">
        <v>30</v>
      </c>
      <c r="C893" s="5"/>
      <c r="D893" s="5">
        <v>1</v>
      </c>
      <c r="E893" s="20"/>
    </row>
    <row r="894" spans="1:5" ht="12.75">
      <c r="A894" s="4">
        <v>1</v>
      </c>
      <c r="B894" s="18">
        <v>30</v>
      </c>
      <c r="C894" s="5">
        <v>1</v>
      </c>
      <c r="D894" s="5">
        <v>4</v>
      </c>
      <c r="E894" s="20"/>
    </row>
    <row r="895" spans="1:5" ht="12.75">
      <c r="A895" s="4">
        <v>1</v>
      </c>
      <c r="B895" s="18">
        <v>19</v>
      </c>
      <c r="C895" s="5">
        <v>2</v>
      </c>
      <c r="D895" s="5">
        <v>6</v>
      </c>
      <c r="E895" s="20"/>
    </row>
    <row r="896" spans="1:5" ht="12.75">
      <c r="A896" s="4">
        <v>1</v>
      </c>
      <c r="B896" s="18">
        <v>30</v>
      </c>
      <c r="C896" s="5">
        <v>1</v>
      </c>
      <c r="D896" s="5">
        <v>4</v>
      </c>
      <c r="E896" s="20"/>
    </row>
    <row r="897" spans="1:5" ht="12.75">
      <c r="A897" s="4">
        <v>1</v>
      </c>
      <c r="B897" s="18">
        <v>18</v>
      </c>
      <c r="C897" s="5">
        <v>15</v>
      </c>
      <c r="D897" s="5">
        <v>1</v>
      </c>
      <c r="E897" s="20"/>
    </row>
    <row r="898" spans="1:5" ht="12.75">
      <c r="A898" s="4">
        <v>1</v>
      </c>
      <c r="B898" s="18">
        <v>29</v>
      </c>
      <c r="C898" s="5">
        <v>1</v>
      </c>
      <c r="D898" s="5"/>
      <c r="E898" s="20"/>
    </row>
    <row r="899" spans="1:5" ht="12.75">
      <c r="A899" s="4">
        <v>1</v>
      </c>
      <c r="B899" s="18">
        <v>22</v>
      </c>
      <c r="C899" s="5">
        <v>4</v>
      </c>
      <c r="D899" s="5">
        <v>6</v>
      </c>
      <c r="E899" s="20"/>
    </row>
    <row r="900" spans="1:5" ht="12.75">
      <c r="A900" s="4">
        <v>1</v>
      </c>
      <c r="B900" s="18">
        <v>4</v>
      </c>
      <c r="C900" s="5">
        <v>2</v>
      </c>
      <c r="D900" s="5">
        <v>5</v>
      </c>
      <c r="E900" s="20"/>
    </row>
    <row r="901" spans="1:5" ht="12.75">
      <c r="A901" s="4">
        <v>1</v>
      </c>
      <c r="B901" s="18">
        <v>16</v>
      </c>
      <c r="C901" s="5"/>
      <c r="D901" s="5">
        <v>6</v>
      </c>
      <c r="E901" s="20"/>
    </row>
    <row r="902" spans="1:5" ht="12.75">
      <c r="A902" s="4">
        <v>1</v>
      </c>
      <c r="B902" s="18">
        <v>19</v>
      </c>
      <c r="C902" s="5"/>
      <c r="D902" s="5">
        <v>4</v>
      </c>
      <c r="E902" s="20"/>
    </row>
    <row r="903" spans="1:5" ht="12.75">
      <c r="A903" s="4">
        <v>1</v>
      </c>
      <c r="B903" s="18">
        <v>32</v>
      </c>
      <c r="C903" s="5">
        <v>18</v>
      </c>
      <c r="D903" s="5">
        <v>9</v>
      </c>
      <c r="E903" s="20"/>
    </row>
    <row r="904" spans="1:5" ht="12.75">
      <c r="A904" s="4">
        <v>1</v>
      </c>
      <c r="B904" s="18">
        <v>24</v>
      </c>
      <c r="C904" s="5"/>
      <c r="D904" s="5">
        <v>8</v>
      </c>
      <c r="E904" s="20"/>
    </row>
    <row r="905" spans="1:5" ht="12.75">
      <c r="A905" s="4">
        <v>1</v>
      </c>
      <c r="B905" s="18">
        <v>27</v>
      </c>
      <c r="C905" s="5">
        <v>2</v>
      </c>
      <c r="D905" s="5">
        <v>5</v>
      </c>
      <c r="E905" s="20"/>
    </row>
    <row r="906" spans="1:5" ht="12.75">
      <c r="A906" s="4">
        <v>1</v>
      </c>
      <c r="B906" s="18">
        <v>16</v>
      </c>
      <c r="C906" s="5">
        <v>3</v>
      </c>
      <c r="D906" s="5">
        <v>6</v>
      </c>
      <c r="E906" s="20"/>
    </row>
    <row r="907" spans="1:5" ht="12.75">
      <c r="A907" s="4">
        <v>1</v>
      </c>
      <c r="B907" s="18">
        <v>27</v>
      </c>
      <c r="C907" s="5">
        <v>1</v>
      </c>
      <c r="D907" s="5">
        <v>8</v>
      </c>
      <c r="E907" s="20"/>
    </row>
    <row r="908" spans="1:5" ht="12.75">
      <c r="A908" s="4">
        <v>1</v>
      </c>
      <c r="B908" s="18">
        <v>33</v>
      </c>
      <c r="C908" s="5">
        <v>31</v>
      </c>
      <c r="D908" s="5">
        <v>5</v>
      </c>
      <c r="E908" s="20"/>
    </row>
    <row r="909" spans="1:5" ht="12.75">
      <c r="A909" s="4">
        <v>1</v>
      </c>
      <c r="B909" s="18">
        <v>26</v>
      </c>
      <c r="C909" s="5">
        <v>9</v>
      </c>
      <c r="D909" s="5">
        <v>6</v>
      </c>
      <c r="E909" s="20"/>
    </row>
    <row r="910" spans="1:5" ht="12.75">
      <c r="A910" s="4">
        <v>1</v>
      </c>
      <c r="B910" s="18">
        <v>31</v>
      </c>
      <c r="C910" s="5">
        <v>3</v>
      </c>
      <c r="D910" s="5">
        <v>4</v>
      </c>
      <c r="E910" s="20"/>
    </row>
    <row r="911" spans="1:5" ht="12.75">
      <c r="A911" s="4">
        <v>1</v>
      </c>
      <c r="B911" s="18">
        <v>23</v>
      </c>
      <c r="C911" s="5">
        <v>14</v>
      </c>
      <c r="D911" s="5">
        <v>2</v>
      </c>
      <c r="E911" s="20"/>
    </row>
    <row r="912" spans="1:5" ht="12.75">
      <c r="A912" s="4">
        <v>1</v>
      </c>
      <c r="B912" s="18">
        <v>6</v>
      </c>
      <c r="C912" s="5">
        <v>1</v>
      </c>
      <c r="D912" s="5">
        <v>1</v>
      </c>
      <c r="E912" s="20"/>
    </row>
    <row r="913" spans="1:5" ht="12.75">
      <c r="A913" s="4">
        <v>1</v>
      </c>
      <c r="B913" s="18">
        <v>15</v>
      </c>
      <c r="C913" s="5">
        <v>9</v>
      </c>
      <c r="D913" s="5">
        <v>3</v>
      </c>
      <c r="E913" s="20"/>
    </row>
    <row r="914" spans="1:5" ht="12.75">
      <c r="A914" s="4">
        <v>1</v>
      </c>
      <c r="B914" s="18">
        <v>1</v>
      </c>
      <c r="C914" s="5"/>
      <c r="D914" s="5"/>
      <c r="E914" s="20"/>
    </row>
    <row r="915" spans="1:5" ht="12.75">
      <c r="A915" s="4">
        <v>1</v>
      </c>
      <c r="B915" s="18">
        <v>10</v>
      </c>
      <c r="C915" s="5">
        <v>1</v>
      </c>
      <c r="D915" s="5"/>
      <c r="E915" s="20"/>
    </row>
    <row r="916" spans="1:5" ht="12.75">
      <c r="A916" s="4">
        <v>1</v>
      </c>
      <c r="B916" s="18">
        <v>46</v>
      </c>
      <c r="C916" s="5">
        <v>7</v>
      </c>
      <c r="D916" s="5">
        <v>8</v>
      </c>
      <c r="E916" s="20"/>
    </row>
    <row r="917" spans="1:5" ht="12.75">
      <c r="A917" s="4">
        <v>1</v>
      </c>
      <c r="B917" s="18">
        <v>2</v>
      </c>
      <c r="C917" s="5">
        <v>11</v>
      </c>
      <c r="D917" s="5">
        <v>6</v>
      </c>
      <c r="E917" s="20"/>
    </row>
    <row r="918" spans="1:5" ht="12.75">
      <c r="A918" s="4">
        <v>1</v>
      </c>
      <c r="B918" s="18">
        <v>29</v>
      </c>
      <c r="C918" s="5"/>
      <c r="D918" s="5">
        <v>2</v>
      </c>
      <c r="E918" s="20"/>
    </row>
    <row r="919" spans="1:5" ht="12.75">
      <c r="A919" s="4">
        <v>1</v>
      </c>
      <c r="B919" s="18">
        <v>11</v>
      </c>
      <c r="C919" s="5"/>
      <c r="D919" s="5">
        <v>3</v>
      </c>
      <c r="E919" s="20"/>
    </row>
    <row r="920" spans="1:5" ht="12.75">
      <c r="A920" s="4">
        <v>1</v>
      </c>
      <c r="B920" s="18">
        <v>10</v>
      </c>
      <c r="C920" s="5">
        <v>3</v>
      </c>
      <c r="D920" s="5"/>
      <c r="E920" s="20"/>
    </row>
    <row r="921" spans="1:5" ht="12.75">
      <c r="A921" s="4">
        <v>1</v>
      </c>
      <c r="B921" s="18">
        <v>29</v>
      </c>
      <c r="C921" s="5">
        <v>3</v>
      </c>
      <c r="D921" s="5">
        <v>7</v>
      </c>
      <c r="E921" s="20"/>
    </row>
    <row r="922" spans="1:5" ht="12.75">
      <c r="A922" s="4">
        <v>1</v>
      </c>
      <c r="B922" s="18">
        <v>51</v>
      </c>
      <c r="C922" s="5">
        <v>27</v>
      </c>
      <c r="D922" s="5">
        <v>3</v>
      </c>
      <c r="E922" s="20"/>
    </row>
    <row r="923" spans="1:5" ht="12.75">
      <c r="A923" s="4">
        <v>1</v>
      </c>
      <c r="B923" s="18">
        <v>25</v>
      </c>
      <c r="C923" s="5">
        <v>18</v>
      </c>
      <c r="D923" s="5">
        <v>1</v>
      </c>
      <c r="E923" s="20"/>
    </row>
    <row r="924" spans="1:5" ht="12.75">
      <c r="A924" s="4">
        <v>1</v>
      </c>
      <c r="B924" s="18">
        <v>32</v>
      </c>
      <c r="C924" s="5">
        <v>6</v>
      </c>
      <c r="D924" s="5">
        <v>9</v>
      </c>
      <c r="E924" s="20"/>
    </row>
    <row r="925" spans="1:5" ht="12.75">
      <c r="A925" s="4">
        <v>1</v>
      </c>
      <c r="B925" s="18">
        <v>20</v>
      </c>
      <c r="C925" s="5"/>
      <c r="D925" s="5">
        <v>3</v>
      </c>
      <c r="E925" s="20"/>
    </row>
    <row r="926" spans="1:5" ht="12.75">
      <c r="A926" s="4">
        <v>1</v>
      </c>
      <c r="B926" s="18">
        <v>22</v>
      </c>
      <c r="C926" s="5">
        <v>3</v>
      </c>
      <c r="D926" s="5">
        <v>2</v>
      </c>
      <c r="E926" s="20"/>
    </row>
    <row r="927" spans="1:5" ht="12.75">
      <c r="A927" s="4">
        <v>1</v>
      </c>
      <c r="B927" s="18">
        <v>7</v>
      </c>
      <c r="C927" s="5"/>
      <c r="D927" s="5"/>
      <c r="E927" s="20"/>
    </row>
    <row r="928" spans="1:5" ht="12.75">
      <c r="A928" s="4">
        <v>1</v>
      </c>
      <c r="B928" s="18">
        <v>17</v>
      </c>
      <c r="C928" s="5">
        <v>2</v>
      </c>
      <c r="D928" s="5">
        <v>6</v>
      </c>
      <c r="E928" s="20"/>
    </row>
    <row r="929" spans="1:5" ht="12.75">
      <c r="A929" s="4">
        <v>1</v>
      </c>
      <c r="B929" s="18">
        <v>3</v>
      </c>
      <c r="C929" s="5"/>
      <c r="D929" s="5"/>
      <c r="E929" s="20"/>
    </row>
    <row r="930" spans="1:5" ht="12.75">
      <c r="A930" s="4">
        <v>1</v>
      </c>
      <c r="B930" s="18">
        <v>4</v>
      </c>
      <c r="C930" s="5">
        <v>4</v>
      </c>
      <c r="D930" s="5"/>
      <c r="E930" s="20"/>
    </row>
    <row r="931" spans="1:5" ht="12.75">
      <c r="A931" s="4">
        <v>1</v>
      </c>
      <c r="B931" s="18">
        <v>25</v>
      </c>
      <c r="C931" s="5"/>
      <c r="D931" s="5">
        <v>3</v>
      </c>
      <c r="E931" s="20"/>
    </row>
    <row r="932" spans="1:5" ht="12.75">
      <c r="A932" s="4">
        <v>1</v>
      </c>
      <c r="B932" s="18">
        <v>23</v>
      </c>
      <c r="C932" s="5">
        <v>5</v>
      </c>
      <c r="D932" s="5">
        <v>3</v>
      </c>
      <c r="E932" s="20"/>
    </row>
    <row r="933" spans="1:5" ht="12.75">
      <c r="A933" s="4">
        <v>1</v>
      </c>
      <c r="B933" s="18">
        <v>0</v>
      </c>
      <c r="C933" s="5"/>
      <c r="D933" s="5"/>
      <c r="E933" s="20"/>
    </row>
    <row r="934" spans="1:5" ht="12.75">
      <c r="A934" s="4">
        <v>1</v>
      </c>
      <c r="B934" s="18">
        <v>7</v>
      </c>
      <c r="C934" s="5"/>
      <c r="D934" s="5">
        <v>2</v>
      </c>
      <c r="E934" s="20"/>
    </row>
    <row r="935" spans="1:5" ht="12.75">
      <c r="A935" s="4">
        <v>1</v>
      </c>
      <c r="B935" s="18">
        <v>0</v>
      </c>
      <c r="C935" s="5"/>
      <c r="D935" s="5"/>
      <c r="E935" s="20"/>
    </row>
    <row r="936" spans="1:5" ht="12.75">
      <c r="A936" s="4"/>
      <c r="B936" s="18"/>
      <c r="C936" s="5"/>
      <c r="D936" s="5"/>
      <c r="E936" s="20"/>
    </row>
    <row r="937" spans="1:6" ht="13.5" thickBot="1">
      <c r="A937" s="4"/>
      <c r="B937" s="18"/>
      <c r="C937" s="5"/>
      <c r="D937" s="5"/>
      <c r="E937" s="20"/>
      <c r="F937" s="64"/>
    </row>
    <row r="938" spans="1:6" ht="14.25" thickBot="1" thickTop="1">
      <c r="A938" s="55">
        <f>SUM(A863:A937)</f>
        <v>72</v>
      </c>
      <c r="B938" s="56">
        <f>SUM(B863:B937)</f>
        <v>1449</v>
      </c>
      <c r="C938" s="57">
        <f>SUM(C863:C937)</f>
        <v>292</v>
      </c>
      <c r="D938" s="57">
        <f>SUM(D863:D937)</f>
        <v>230</v>
      </c>
      <c r="E938" s="61">
        <f>SUM(E863:E937)</f>
        <v>1</v>
      </c>
      <c r="F938" s="63"/>
    </row>
    <row r="939" spans="1:5" ht="13.5" thickTop="1">
      <c r="A939" s="15" t="s">
        <v>43</v>
      </c>
      <c r="B939" s="15" t="s">
        <v>31</v>
      </c>
      <c r="C939" s="15" t="s">
        <v>4</v>
      </c>
      <c r="D939" s="15" t="s">
        <v>5</v>
      </c>
      <c r="E939" s="15" t="s">
        <v>6</v>
      </c>
    </row>
    <row r="942" ht="13.5" thickBot="1">
      <c r="A942" t="s">
        <v>15</v>
      </c>
    </row>
    <row r="943" spans="1:5" ht="13.5" thickTop="1">
      <c r="A943" s="9" t="s">
        <v>38</v>
      </c>
      <c r="B943" s="46" t="s">
        <v>39</v>
      </c>
      <c r="C943" s="17" t="s">
        <v>40</v>
      </c>
      <c r="D943" s="3"/>
      <c r="E943" s="19"/>
    </row>
    <row r="944" spans="1:5" ht="13.5" thickBot="1">
      <c r="A944" s="16" t="s">
        <v>41</v>
      </c>
      <c r="B944" s="47" t="s">
        <v>42</v>
      </c>
      <c r="C944" s="48" t="s">
        <v>4</v>
      </c>
      <c r="D944" s="8" t="s">
        <v>5</v>
      </c>
      <c r="E944" s="58" t="s">
        <v>6</v>
      </c>
    </row>
    <row r="945" spans="1:5" ht="13.5" thickTop="1">
      <c r="A945" s="49"/>
      <c r="B945" s="50"/>
      <c r="C945" s="51"/>
      <c r="D945" s="51"/>
      <c r="E945" s="59"/>
    </row>
    <row r="946" spans="1:5" ht="12.75">
      <c r="A946" s="4">
        <v>1</v>
      </c>
      <c r="B946" s="18">
        <v>7</v>
      </c>
      <c r="C946" s="5">
        <v>1</v>
      </c>
      <c r="D946" s="5">
        <v>1</v>
      </c>
      <c r="E946" s="20"/>
    </row>
    <row r="947" spans="1:5" ht="12.75">
      <c r="A947" s="4">
        <v>1</v>
      </c>
      <c r="B947" s="18">
        <v>20</v>
      </c>
      <c r="C947" s="5"/>
      <c r="D947" s="5">
        <v>1</v>
      </c>
      <c r="E947" s="20"/>
    </row>
    <row r="948" spans="1:5" ht="12.75">
      <c r="A948" s="4">
        <v>1</v>
      </c>
      <c r="B948" s="18">
        <v>32</v>
      </c>
      <c r="C948" s="5">
        <v>1</v>
      </c>
      <c r="D948" s="5">
        <v>7</v>
      </c>
      <c r="E948" s="20"/>
    </row>
    <row r="949" spans="1:5" ht="12.75">
      <c r="A949" s="4">
        <v>1</v>
      </c>
      <c r="B949" s="18">
        <v>2</v>
      </c>
      <c r="C949" s="5">
        <v>1</v>
      </c>
      <c r="D949" s="5">
        <v>1</v>
      </c>
      <c r="E949" s="20"/>
    </row>
    <row r="950" spans="1:5" ht="12.75">
      <c r="A950" s="4">
        <v>1</v>
      </c>
      <c r="B950" s="18">
        <v>10</v>
      </c>
      <c r="C950" s="5">
        <v>4</v>
      </c>
      <c r="D950" s="5"/>
      <c r="E950" s="20"/>
    </row>
    <row r="951" spans="1:5" ht="12.75">
      <c r="A951" s="4">
        <v>1</v>
      </c>
      <c r="B951" s="18">
        <v>25</v>
      </c>
      <c r="C951" s="5">
        <v>5</v>
      </c>
      <c r="D951" s="5">
        <v>5</v>
      </c>
      <c r="E951" s="20"/>
    </row>
    <row r="952" spans="1:5" ht="12.75">
      <c r="A952" s="4">
        <v>1</v>
      </c>
      <c r="B952" s="18">
        <v>26</v>
      </c>
      <c r="C952" s="5"/>
      <c r="D952" s="5">
        <v>7</v>
      </c>
      <c r="E952" s="20"/>
    </row>
    <row r="953" spans="1:5" ht="12.75">
      <c r="A953" s="4">
        <v>1</v>
      </c>
      <c r="B953" s="18">
        <v>33</v>
      </c>
      <c r="C953" s="5"/>
      <c r="D953" s="5">
        <v>2</v>
      </c>
      <c r="E953" s="20"/>
    </row>
    <row r="954" spans="1:5" ht="12.75">
      <c r="A954" s="4">
        <v>1</v>
      </c>
      <c r="B954" s="18">
        <v>12</v>
      </c>
      <c r="C954" s="5"/>
      <c r="D954" s="5">
        <v>5</v>
      </c>
      <c r="E954" s="20"/>
    </row>
    <row r="955" spans="1:5" ht="12.75">
      <c r="A955" s="4">
        <v>1</v>
      </c>
      <c r="B955" s="18">
        <v>14</v>
      </c>
      <c r="C955" s="5">
        <v>4</v>
      </c>
      <c r="D955" s="5">
        <v>1</v>
      </c>
      <c r="E955" s="20"/>
    </row>
    <row r="956" spans="1:5" ht="12.75">
      <c r="A956" s="4">
        <v>1</v>
      </c>
      <c r="B956" s="18">
        <v>33</v>
      </c>
      <c r="C956" s="5">
        <v>3</v>
      </c>
      <c r="D956" s="5">
        <v>7</v>
      </c>
      <c r="E956" s="20"/>
    </row>
    <row r="957" spans="1:5" ht="12.75">
      <c r="A957" s="4">
        <v>1</v>
      </c>
      <c r="B957" s="18">
        <v>16</v>
      </c>
      <c r="C957" s="5"/>
      <c r="D957" s="5">
        <v>2</v>
      </c>
      <c r="E957" s="20"/>
    </row>
    <row r="958" spans="1:5" ht="12.75">
      <c r="A958" s="4">
        <v>1</v>
      </c>
      <c r="B958" s="18">
        <v>31</v>
      </c>
      <c r="C958" s="5"/>
      <c r="D958" s="5">
        <v>6</v>
      </c>
      <c r="E958" s="20"/>
    </row>
    <row r="959" spans="1:5" ht="12.75">
      <c r="A959" s="4">
        <v>1</v>
      </c>
      <c r="B959" s="18">
        <v>26</v>
      </c>
      <c r="C959" s="5"/>
      <c r="D959" s="5">
        <v>3</v>
      </c>
      <c r="E959" s="20"/>
    </row>
    <row r="960" spans="1:5" ht="12.75">
      <c r="A960" s="4">
        <v>1</v>
      </c>
      <c r="B960" s="18">
        <v>31</v>
      </c>
      <c r="C960" s="5"/>
      <c r="D960" s="5">
        <v>5</v>
      </c>
      <c r="E960" s="20"/>
    </row>
    <row r="961" spans="1:5" ht="12.75">
      <c r="A961" s="4">
        <v>1</v>
      </c>
      <c r="B961" s="18">
        <v>33</v>
      </c>
      <c r="C961" s="5">
        <v>14</v>
      </c>
      <c r="D961" s="5"/>
      <c r="E961" s="20"/>
    </row>
    <row r="962" spans="1:5" ht="12.75">
      <c r="A962" s="4">
        <v>1</v>
      </c>
      <c r="B962" s="18">
        <v>18</v>
      </c>
      <c r="C962" s="5">
        <v>7</v>
      </c>
      <c r="D962" s="5">
        <v>2</v>
      </c>
      <c r="E962" s="20"/>
    </row>
    <row r="963" spans="1:5" ht="12.75">
      <c r="A963" s="4">
        <v>1</v>
      </c>
      <c r="B963" s="18">
        <v>26</v>
      </c>
      <c r="C963" s="5">
        <v>5</v>
      </c>
      <c r="D963" s="5">
        <v>4</v>
      </c>
      <c r="E963" s="20"/>
    </row>
    <row r="964" spans="1:5" ht="12.75">
      <c r="A964" s="4">
        <v>1</v>
      </c>
      <c r="B964" s="18">
        <v>7</v>
      </c>
      <c r="C964" s="5">
        <v>3</v>
      </c>
      <c r="D964" s="5"/>
      <c r="E964" s="20"/>
    </row>
    <row r="965" spans="1:5" ht="12.75">
      <c r="A965" s="4">
        <v>1</v>
      </c>
      <c r="B965" s="18">
        <v>7</v>
      </c>
      <c r="C965" s="5"/>
      <c r="D965" s="5">
        <v>1</v>
      </c>
      <c r="E965" s="20"/>
    </row>
    <row r="966" spans="1:5" ht="12.75">
      <c r="A966" s="4">
        <v>1</v>
      </c>
      <c r="B966" s="18">
        <v>20</v>
      </c>
      <c r="C966" s="5">
        <v>6</v>
      </c>
      <c r="D966" s="5"/>
      <c r="E966" s="20"/>
    </row>
    <row r="967" spans="1:5" ht="12.75">
      <c r="A967" s="4"/>
      <c r="B967" s="18">
        <v>1</v>
      </c>
      <c r="C967" s="5">
        <v>25</v>
      </c>
      <c r="D967" s="5">
        <v>12</v>
      </c>
      <c r="E967" s="20">
        <v>5</v>
      </c>
    </row>
    <row r="968" spans="1:5" ht="12.75">
      <c r="A968" s="4">
        <v>1</v>
      </c>
      <c r="B968" s="18">
        <v>12</v>
      </c>
      <c r="C968" s="5">
        <v>2</v>
      </c>
      <c r="D968" s="5">
        <v>4</v>
      </c>
      <c r="E968" s="20"/>
    </row>
    <row r="969" spans="1:5" ht="12.75">
      <c r="A969" s="4">
        <v>1</v>
      </c>
      <c r="B969" s="18">
        <v>15</v>
      </c>
      <c r="C969" s="5"/>
      <c r="D969" s="5">
        <v>2</v>
      </c>
      <c r="E969" s="20"/>
    </row>
    <row r="970" spans="1:5" ht="12.75">
      <c r="A970" s="4">
        <v>1</v>
      </c>
      <c r="B970" s="18">
        <v>7</v>
      </c>
      <c r="C970" s="5">
        <v>3</v>
      </c>
      <c r="D970" s="5">
        <v>2</v>
      </c>
      <c r="E970" s="20"/>
    </row>
    <row r="971" spans="1:5" ht="12.75">
      <c r="A971" s="4">
        <v>1</v>
      </c>
      <c r="B971" s="18">
        <v>0</v>
      </c>
      <c r="C971" s="5"/>
      <c r="D971" s="5"/>
      <c r="E971" s="20"/>
    </row>
    <row r="972" spans="1:5" ht="12.75">
      <c r="A972" s="4">
        <v>1</v>
      </c>
      <c r="B972" s="18">
        <v>5</v>
      </c>
      <c r="C972" s="5">
        <v>5</v>
      </c>
      <c r="D972" s="5">
        <v>1</v>
      </c>
      <c r="E972" s="20"/>
    </row>
    <row r="973" spans="1:5" ht="12.75">
      <c r="A973" s="4">
        <v>1</v>
      </c>
      <c r="B973" s="18">
        <v>33</v>
      </c>
      <c r="C973" s="5">
        <v>0</v>
      </c>
      <c r="D973" s="5">
        <v>6</v>
      </c>
      <c r="E973" s="20"/>
    </row>
    <row r="974" spans="1:5" ht="12.75">
      <c r="A974" s="4">
        <v>1</v>
      </c>
      <c r="B974" s="18">
        <v>33</v>
      </c>
      <c r="C974" s="5">
        <v>20</v>
      </c>
      <c r="D974" s="5">
        <v>1</v>
      </c>
      <c r="E974" s="20"/>
    </row>
    <row r="975" spans="1:5" ht="12.75">
      <c r="A975" s="4">
        <v>1</v>
      </c>
      <c r="B975" s="18">
        <v>32</v>
      </c>
      <c r="C975" s="5">
        <v>9</v>
      </c>
      <c r="D975" s="5">
        <v>6</v>
      </c>
      <c r="E975" s="20"/>
    </row>
    <row r="976" spans="1:5" ht="12.75">
      <c r="A976" s="4">
        <v>1</v>
      </c>
      <c r="B976" s="18">
        <v>14</v>
      </c>
      <c r="C976" s="5">
        <v>2</v>
      </c>
      <c r="D976" s="5">
        <v>4</v>
      </c>
      <c r="E976" s="20"/>
    </row>
    <row r="977" spans="1:5" ht="12.75">
      <c r="A977" s="4">
        <v>1</v>
      </c>
      <c r="B977" s="18">
        <v>11</v>
      </c>
      <c r="C977" s="5">
        <v>1</v>
      </c>
      <c r="D977" s="5">
        <v>1</v>
      </c>
      <c r="E977" s="20"/>
    </row>
    <row r="978" spans="1:5" ht="12.75">
      <c r="A978" s="4">
        <v>1</v>
      </c>
      <c r="B978" s="18">
        <v>31</v>
      </c>
      <c r="C978" s="5">
        <v>13</v>
      </c>
      <c r="D978" s="5">
        <v>2</v>
      </c>
      <c r="E978" s="20"/>
    </row>
    <row r="979" spans="1:5" ht="12.75">
      <c r="A979" s="4">
        <v>1</v>
      </c>
      <c r="B979" s="18">
        <v>32</v>
      </c>
      <c r="C979" s="5">
        <v>6</v>
      </c>
      <c r="D979" s="5">
        <v>3</v>
      </c>
      <c r="E979" s="20"/>
    </row>
    <row r="980" spans="1:5" ht="12.75">
      <c r="A980" s="4">
        <v>1</v>
      </c>
      <c r="B980" s="18">
        <v>21</v>
      </c>
      <c r="C980" s="5"/>
      <c r="D980" s="5"/>
      <c r="E980" s="20"/>
    </row>
    <row r="981" spans="1:5" ht="12.75">
      <c r="A981" s="4">
        <v>1</v>
      </c>
      <c r="B981" s="18">
        <v>16</v>
      </c>
      <c r="C981" s="5">
        <v>7</v>
      </c>
      <c r="D981" s="5"/>
      <c r="E981" s="20"/>
    </row>
    <row r="982" spans="1:5" ht="12.75">
      <c r="A982" s="4">
        <v>1</v>
      </c>
      <c r="B982" s="18">
        <v>56</v>
      </c>
      <c r="C982" s="5">
        <v>1</v>
      </c>
      <c r="D982" s="5"/>
      <c r="E982" s="20"/>
    </row>
    <row r="983" spans="1:5" ht="12.75">
      <c r="A983" s="4">
        <v>1</v>
      </c>
      <c r="B983" s="18">
        <v>26</v>
      </c>
      <c r="C983" s="5">
        <v>2</v>
      </c>
      <c r="D983" s="5">
        <v>2</v>
      </c>
      <c r="E983" s="20"/>
    </row>
    <row r="984" spans="1:5" ht="12.75">
      <c r="A984" s="4">
        <v>1</v>
      </c>
      <c r="B984" s="18">
        <v>23</v>
      </c>
      <c r="C984" s="5"/>
      <c r="D984" s="5">
        <v>3</v>
      </c>
      <c r="E984" s="20"/>
    </row>
    <row r="985" spans="1:5" ht="12.75">
      <c r="A985" s="4">
        <v>1</v>
      </c>
      <c r="B985" s="18">
        <v>5</v>
      </c>
      <c r="C985" s="5">
        <v>2</v>
      </c>
      <c r="D985" s="5"/>
      <c r="E985" s="20"/>
    </row>
    <row r="986" spans="1:5" ht="12.75">
      <c r="A986" s="4">
        <v>1</v>
      </c>
      <c r="B986" s="18">
        <v>6</v>
      </c>
      <c r="C986" s="5">
        <v>2</v>
      </c>
      <c r="D986" s="5">
        <v>1</v>
      </c>
      <c r="E986" s="20"/>
    </row>
    <row r="987" spans="1:5" ht="12.75">
      <c r="A987" s="4"/>
      <c r="B987" s="18"/>
      <c r="C987" s="5"/>
      <c r="D987" s="5"/>
      <c r="E987" s="20"/>
    </row>
    <row r="988" spans="1:5" ht="13.5" thickBot="1">
      <c r="A988" s="4"/>
      <c r="B988" s="18"/>
      <c r="C988" s="5"/>
      <c r="D988" s="5"/>
      <c r="E988" s="20"/>
    </row>
    <row r="989" spans="1:5" ht="14.25" thickBot="1" thickTop="1">
      <c r="A989" s="55">
        <f>SUM(A945:A988)</f>
        <v>40</v>
      </c>
      <c r="B989" s="56">
        <f>SUM(B945:B988)</f>
        <v>808</v>
      </c>
      <c r="C989" s="57">
        <f>SUM(C945:C988)</f>
        <v>154</v>
      </c>
      <c r="D989" s="57">
        <f>SUM(D945:D988)</f>
        <v>110</v>
      </c>
      <c r="E989" s="61">
        <f>SUM(E945:E988)</f>
        <v>5</v>
      </c>
    </row>
    <row r="990" spans="1:5" ht="13.5" thickTop="1">
      <c r="A990" s="15" t="s">
        <v>43</v>
      </c>
      <c r="B990" s="15" t="s">
        <v>31</v>
      </c>
      <c r="C990" s="15" t="s">
        <v>4</v>
      </c>
      <c r="D990" s="15" t="s">
        <v>5</v>
      </c>
      <c r="E990" s="15" t="s">
        <v>6</v>
      </c>
    </row>
    <row r="993" ht="13.5" thickBot="1">
      <c r="A993" t="s">
        <v>21</v>
      </c>
    </row>
    <row r="994" spans="1:5" ht="13.5" thickTop="1">
      <c r="A994" s="9" t="s">
        <v>38</v>
      </c>
      <c r="B994" s="46" t="s">
        <v>39</v>
      </c>
      <c r="C994" s="17" t="s">
        <v>40</v>
      </c>
      <c r="D994" s="3"/>
      <c r="E994" s="19"/>
    </row>
    <row r="995" spans="1:5" ht="13.5" thickBot="1">
      <c r="A995" s="16" t="s">
        <v>41</v>
      </c>
      <c r="B995" s="47" t="s">
        <v>42</v>
      </c>
      <c r="C995" s="48" t="s">
        <v>4</v>
      </c>
      <c r="D995" s="8" t="s">
        <v>5</v>
      </c>
      <c r="E995" s="58" t="s">
        <v>6</v>
      </c>
    </row>
    <row r="996" spans="1:5" ht="13.5" thickTop="1">
      <c r="A996" s="49"/>
      <c r="B996" s="50"/>
      <c r="C996" s="51"/>
      <c r="D996" s="51"/>
      <c r="E996" s="59"/>
    </row>
    <row r="997" spans="1:5" ht="12.75">
      <c r="A997" s="4">
        <v>1</v>
      </c>
      <c r="B997" s="18">
        <v>18</v>
      </c>
      <c r="C997" s="5">
        <v>13</v>
      </c>
      <c r="D997" s="5">
        <v>3</v>
      </c>
      <c r="E997" s="20"/>
    </row>
    <row r="998" spans="1:5" ht="12.75">
      <c r="A998" s="4">
        <v>1</v>
      </c>
      <c r="B998" s="18">
        <v>12</v>
      </c>
      <c r="C998" s="5">
        <v>5</v>
      </c>
      <c r="D998" s="5">
        <v>1</v>
      </c>
      <c r="E998" s="20"/>
    </row>
    <row r="999" spans="1:5" ht="12.75">
      <c r="A999" s="4">
        <v>1</v>
      </c>
      <c r="B999" s="18">
        <v>24</v>
      </c>
      <c r="C999" s="5"/>
      <c r="D999" s="5">
        <v>3</v>
      </c>
      <c r="E999" s="20"/>
    </row>
    <row r="1000" spans="1:5" ht="12.75">
      <c r="A1000" s="4">
        <v>1</v>
      </c>
      <c r="B1000" s="18">
        <v>11</v>
      </c>
      <c r="C1000" s="5"/>
      <c r="D1000" s="5">
        <v>4</v>
      </c>
      <c r="E1000" s="20"/>
    </row>
    <row r="1001" spans="1:5" ht="12.75">
      <c r="A1001" s="4">
        <v>1</v>
      </c>
      <c r="B1001" s="18">
        <v>8</v>
      </c>
      <c r="C1001" s="5">
        <v>2</v>
      </c>
      <c r="D1001" s="5"/>
      <c r="E1001" s="20"/>
    </row>
    <row r="1002" spans="1:5" ht="12.75">
      <c r="A1002" s="4">
        <v>1</v>
      </c>
      <c r="B1002" s="18">
        <v>3</v>
      </c>
      <c r="C1002" s="5">
        <v>3</v>
      </c>
      <c r="D1002" s="5">
        <v>1</v>
      </c>
      <c r="E1002" s="20"/>
    </row>
    <row r="1003" spans="1:5" ht="12.75">
      <c r="A1003" s="4">
        <v>1</v>
      </c>
      <c r="B1003" s="18">
        <v>22</v>
      </c>
      <c r="C1003" s="5">
        <v>1</v>
      </c>
      <c r="D1003" s="5">
        <v>2</v>
      </c>
      <c r="E1003" s="20"/>
    </row>
    <row r="1004" spans="1:5" ht="12.75">
      <c r="A1004" s="4">
        <v>1</v>
      </c>
      <c r="B1004" s="18">
        <v>25</v>
      </c>
      <c r="C1004" s="5">
        <v>1</v>
      </c>
      <c r="D1004" s="5">
        <v>5</v>
      </c>
      <c r="E1004" s="20"/>
    </row>
    <row r="1005" spans="1:5" ht="12.75">
      <c r="A1005" s="4">
        <v>1</v>
      </c>
      <c r="B1005" s="18">
        <v>22</v>
      </c>
      <c r="C1005" s="5"/>
      <c r="D1005" s="5">
        <v>2</v>
      </c>
      <c r="E1005" s="20"/>
    </row>
    <row r="1006" spans="1:5" ht="12.75">
      <c r="A1006" s="4">
        <v>1</v>
      </c>
      <c r="B1006" s="18">
        <v>31</v>
      </c>
      <c r="C1006" s="5">
        <v>3</v>
      </c>
      <c r="D1006" s="5">
        <v>5</v>
      </c>
      <c r="E1006" s="20"/>
    </row>
    <row r="1007" spans="1:5" ht="12.75">
      <c r="A1007" s="4">
        <v>1</v>
      </c>
      <c r="B1007" s="18">
        <v>27</v>
      </c>
      <c r="C1007" s="5">
        <v>7</v>
      </c>
      <c r="D1007" s="5">
        <v>8</v>
      </c>
      <c r="E1007" s="20"/>
    </row>
    <row r="1008" spans="1:5" ht="12.75">
      <c r="A1008" s="4">
        <v>1</v>
      </c>
      <c r="B1008" s="18">
        <v>8</v>
      </c>
      <c r="C1008" s="5">
        <v>2</v>
      </c>
      <c r="D1008" s="5">
        <v>2</v>
      </c>
      <c r="E1008" s="20"/>
    </row>
    <row r="1009" spans="1:5" ht="12.75">
      <c r="A1009" s="4">
        <v>1</v>
      </c>
      <c r="B1009" s="18">
        <v>26</v>
      </c>
      <c r="C1009" s="5">
        <v>1</v>
      </c>
      <c r="D1009" s="5">
        <v>5</v>
      </c>
      <c r="E1009" s="20"/>
    </row>
    <row r="1010" spans="1:5" ht="12.75">
      <c r="A1010" s="4">
        <v>1</v>
      </c>
      <c r="B1010" s="18">
        <v>20</v>
      </c>
      <c r="C1010" s="5"/>
      <c r="D1010" s="5">
        <v>3</v>
      </c>
      <c r="E1010" s="20"/>
    </row>
    <row r="1011" spans="1:5" ht="12.75">
      <c r="A1011" s="4">
        <v>1</v>
      </c>
      <c r="B1011" s="18">
        <v>40</v>
      </c>
      <c r="C1011" s="5">
        <v>12</v>
      </c>
      <c r="D1011" s="5">
        <v>4</v>
      </c>
      <c r="E1011" s="20"/>
    </row>
    <row r="1012" spans="1:5" ht="12.75">
      <c r="A1012" s="4">
        <v>1</v>
      </c>
      <c r="B1012" s="18">
        <v>27</v>
      </c>
      <c r="C1012" s="5">
        <v>1</v>
      </c>
      <c r="D1012" s="5">
        <v>7</v>
      </c>
      <c r="E1012" s="20"/>
    </row>
    <row r="1013" spans="1:5" ht="12.75">
      <c r="A1013" s="4">
        <v>1</v>
      </c>
      <c r="B1013" s="18">
        <v>10</v>
      </c>
      <c r="C1013" s="5"/>
      <c r="D1013" s="5">
        <v>4</v>
      </c>
      <c r="E1013" s="20"/>
    </row>
    <row r="1014" spans="1:5" ht="12.75">
      <c r="A1014" s="4">
        <v>1</v>
      </c>
      <c r="B1014" s="18">
        <v>25</v>
      </c>
      <c r="C1014" s="5">
        <v>1</v>
      </c>
      <c r="D1014" s="5">
        <v>5</v>
      </c>
      <c r="E1014" s="20"/>
    </row>
    <row r="1015" spans="1:5" ht="12.75">
      <c r="A1015" s="4">
        <v>1</v>
      </c>
      <c r="B1015" s="18">
        <v>26</v>
      </c>
      <c r="C1015" s="5"/>
      <c r="D1015" s="5">
        <v>8</v>
      </c>
      <c r="E1015" s="20"/>
    </row>
    <row r="1016" spans="1:5" ht="12.75">
      <c r="A1016" s="4">
        <v>1</v>
      </c>
      <c r="B1016" s="18">
        <v>22</v>
      </c>
      <c r="C1016" s="5">
        <v>20</v>
      </c>
      <c r="D1016" s="5">
        <v>10</v>
      </c>
      <c r="E1016" s="20"/>
    </row>
    <row r="1017" spans="1:5" ht="12.75">
      <c r="A1017" s="4">
        <v>1</v>
      </c>
      <c r="B1017" s="18">
        <v>18</v>
      </c>
      <c r="C1017" s="5">
        <v>2</v>
      </c>
      <c r="D1017" s="5">
        <v>2</v>
      </c>
      <c r="E1017" s="20"/>
    </row>
    <row r="1018" spans="1:5" ht="12.75">
      <c r="A1018" s="4"/>
      <c r="B1018" s="18"/>
      <c r="C1018" s="5"/>
      <c r="D1018" s="5"/>
      <c r="E1018" s="20"/>
    </row>
    <row r="1019" spans="1:5" ht="12.75">
      <c r="A1019" s="4"/>
      <c r="B1019" s="18"/>
      <c r="C1019" s="5"/>
      <c r="D1019" s="5"/>
      <c r="E1019" s="20"/>
    </row>
    <row r="1020" spans="1:5" ht="12.75">
      <c r="A1020" s="4"/>
      <c r="B1020" s="18"/>
      <c r="C1020" s="5"/>
      <c r="D1020" s="5"/>
      <c r="E1020" s="20"/>
    </row>
    <row r="1021" spans="1:5" ht="13.5" thickBot="1">
      <c r="A1021" s="4"/>
      <c r="B1021" s="18"/>
      <c r="C1021" s="5"/>
      <c r="D1021" s="5"/>
      <c r="E1021" s="20"/>
    </row>
    <row r="1022" spans="1:5" ht="14.25" thickBot="1" thickTop="1">
      <c r="A1022" s="55">
        <f>SUM(A996:A1021)</f>
        <v>21</v>
      </c>
      <c r="B1022" s="56">
        <f>SUM(B996:B1021)</f>
        <v>425</v>
      </c>
      <c r="C1022" s="57">
        <f>SUM(C996:C1021)</f>
        <v>74</v>
      </c>
      <c r="D1022" s="57">
        <f>SUM(D996:D1021)</f>
        <v>84</v>
      </c>
      <c r="E1022" s="61">
        <f>SUM(E996:E1021)</f>
        <v>0</v>
      </c>
    </row>
    <row r="1023" spans="1:5" ht="13.5" thickTop="1">
      <c r="A1023" s="15" t="s">
        <v>43</v>
      </c>
      <c r="B1023" s="15" t="s">
        <v>31</v>
      </c>
      <c r="C1023" s="15" t="s">
        <v>4</v>
      </c>
      <c r="D1023" s="15" t="s">
        <v>5</v>
      </c>
      <c r="E1023" s="15" t="s">
        <v>6</v>
      </c>
    </row>
    <row r="1026" ht="13.5" thickBot="1">
      <c r="A1026" t="s">
        <v>17</v>
      </c>
    </row>
    <row r="1027" spans="1:5" ht="13.5" thickTop="1">
      <c r="A1027" s="9" t="s">
        <v>38</v>
      </c>
      <c r="B1027" s="46" t="s">
        <v>39</v>
      </c>
      <c r="C1027" s="17" t="s">
        <v>40</v>
      </c>
      <c r="D1027" s="3"/>
      <c r="E1027" s="19"/>
    </row>
    <row r="1028" spans="1:5" ht="13.5" thickBot="1">
      <c r="A1028" s="16" t="s">
        <v>41</v>
      </c>
      <c r="B1028" s="47" t="s">
        <v>42</v>
      </c>
      <c r="C1028" s="48" t="s">
        <v>4</v>
      </c>
      <c r="D1028" s="8" t="s">
        <v>5</v>
      </c>
      <c r="E1028" s="58" t="s">
        <v>6</v>
      </c>
    </row>
    <row r="1029" spans="1:5" ht="13.5" thickTop="1">
      <c r="A1029" s="49"/>
      <c r="B1029" s="50"/>
      <c r="C1029" s="51"/>
      <c r="D1029" s="51"/>
      <c r="E1029" s="59"/>
    </row>
    <row r="1030" spans="1:5" ht="12.75">
      <c r="A1030" s="4">
        <v>1</v>
      </c>
      <c r="B1030" s="18">
        <v>2</v>
      </c>
      <c r="C1030" s="5"/>
      <c r="D1030" s="5"/>
      <c r="E1030" s="20"/>
    </row>
    <row r="1031" spans="1:5" ht="12.75">
      <c r="A1031" s="4">
        <v>1</v>
      </c>
      <c r="B1031" s="18">
        <v>29</v>
      </c>
      <c r="C1031" s="5">
        <v>6</v>
      </c>
      <c r="D1031" s="5">
        <v>4</v>
      </c>
      <c r="E1031" s="20"/>
    </row>
    <row r="1032" spans="1:5" ht="12.75">
      <c r="A1032" s="4">
        <v>1</v>
      </c>
      <c r="B1032" s="18">
        <v>24</v>
      </c>
      <c r="C1032" s="5"/>
      <c r="D1032" s="5">
        <v>4</v>
      </c>
      <c r="E1032" s="20"/>
    </row>
    <row r="1033" spans="1:5" ht="12.75">
      <c r="A1033" s="4">
        <v>1</v>
      </c>
      <c r="B1033" s="18">
        <v>41</v>
      </c>
      <c r="C1033" s="5"/>
      <c r="D1033" s="5"/>
      <c r="E1033" s="20"/>
    </row>
    <row r="1034" spans="1:5" ht="12.75">
      <c r="A1034" s="4">
        <v>1</v>
      </c>
      <c r="B1034" s="18">
        <v>0</v>
      </c>
      <c r="C1034" s="5"/>
      <c r="D1034" s="5"/>
      <c r="E1034" s="20"/>
    </row>
    <row r="1035" spans="1:5" ht="12.75">
      <c r="A1035" s="4">
        <v>1</v>
      </c>
      <c r="B1035" s="18">
        <v>44</v>
      </c>
      <c r="C1035" s="5">
        <v>1</v>
      </c>
      <c r="D1035" s="5">
        <v>2</v>
      </c>
      <c r="E1035" s="20"/>
    </row>
    <row r="1036" spans="1:5" ht="12.75">
      <c r="A1036" s="4">
        <v>1</v>
      </c>
      <c r="B1036" s="18">
        <v>14</v>
      </c>
      <c r="C1036" s="5">
        <v>3</v>
      </c>
      <c r="D1036" s="5">
        <v>1</v>
      </c>
      <c r="E1036" s="20"/>
    </row>
    <row r="1037" spans="1:5" ht="12.75">
      <c r="A1037" s="4">
        <v>1</v>
      </c>
      <c r="B1037" s="18">
        <v>13</v>
      </c>
      <c r="C1037" s="5"/>
      <c r="D1037" s="5">
        <v>1</v>
      </c>
      <c r="E1037" s="20"/>
    </row>
    <row r="1038" spans="1:5" ht="12.75">
      <c r="A1038" s="4">
        <v>1</v>
      </c>
      <c r="B1038" s="18">
        <v>5</v>
      </c>
      <c r="C1038" s="5"/>
      <c r="D1038" s="5">
        <v>2</v>
      </c>
      <c r="E1038" s="20"/>
    </row>
    <row r="1039" spans="1:5" ht="12.75">
      <c r="A1039" s="4">
        <v>1</v>
      </c>
      <c r="B1039" s="18">
        <v>21</v>
      </c>
      <c r="C1039" s="5"/>
      <c r="D1039" s="5">
        <v>4</v>
      </c>
      <c r="E1039" s="20"/>
    </row>
    <row r="1040" spans="1:5" ht="12.75">
      <c r="A1040" s="4">
        <v>1</v>
      </c>
      <c r="B1040" s="18">
        <v>17</v>
      </c>
      <c r="C1040" s="5"/>
      <c r="D1040" s="5"/>
      <c r="E1040" s="20"/>
    </row>
    <row r="1041" spans="1:5" ht="12.75">
      <c r="A1041" s="4">
        <v>1</v>
      </c>
      <c r="B1041" s="18">
        <v>20</v>
      </c>
      <c r="C1041" s="5">
        <v>5</v>
      </c>
      <c r="D1041" s="5">
        <v>1</v>
      </c>
      <c r="E1041" s="20"/>
    </row>
    <row r="1042" spans="1:5" ht="12.75">
      <c r="A1042" s="4">
        <v>1</v>
      </c>
      <c r="B1042" s="18">
        <v>15</v>
      </c>
      <c r="C1042" s="5">
        <v>5</v>
      </c>
      <c r="D1042" s="5">
        <v>1</v>
      </c>
      <c r="E1042" s="20"/>
    </row>
    <row r="1043" spans="1:5" ht="12.75">
      <c r="A1043" s="4">
        <v>1</v>
      </c>
      <c r="B1043" s="18">
        <v>24</v>
      </c>
      <c r="C1043" s="5">
        <v>8</v>
      </c>
      <c r="D1043" s="5">
        <v>2</v>
      </c>
      <c r="E1043" s="20"/>
    </row>
    <row r="1044" spans="1:5" ht="12.75">
      <c r="A1044" s="4">
        <v>1</v>
      </c>
      <c r="B1044" s="18">
        <v>26</v>
      </c>
      <c r="C1044" s="5"/>
      <c r="D1044" s="5">
        <v>3</v>
      </c>
      <c r="E1044" s="20"/>
    </row>
    <row r="1045" spans="1:5" ht="12.75">
      <c r="A1045" s="4">
        <v>1</v>
      </c>
      <c r="B1045" s="18">
        <v>0</v>
      </c>
      <c r="C1045" s="5"/>
      <c r="D1045" s="5"/>
      <c r="E1045" s="20"/>
    </row>
    <row r="1046" spans="1:5" ht="12.75">
      <c r="A1046" s="4">
        <v>1</v>
      </c>
      <c r="B1046" s="18">
        <v>9</v>
      </c>
      <c r="C1046" s="5">
        <v>1</v>
      </c>
      <c r="D1046" s="5">
        <v>2</v>
      </c>
      <c r="E1046" s="20"/>
    </row>
    <row r="1047" spans="1:5" ht="12.75">
      <c r="A1047" s="4">
        <v>1</v>
      </c>
      <c r="B1047" s="18">
        <v>0</v>
      </c>
      <c r="C1047" s="5"/>
      <c r="D1047" s="5"/>
      <c r="E1047" s="20"/>
    </row>
    <row r="1048" spans="1:5" ht="12.75">
      <c r="A1048" s="4">
        <v>1</v>
      </c>
      <c r="B1048" s="18">
        <v>11</v>
      </c>
      <c r="C1048" s="5"/>
      <c r="D1048" s="5"/>
      <c r="E1048" s="20"/>
    </row>
    <row r="1049" spans="1:5" ht="12.75">
      <c r="A1049" s="4">
        <v>1</v>
      </c>
      <c r="B1049" s="18">
        <v>25</v>
      </c>
      <c r="C1049" s="5"/>
      <c r="D1049" s="5">
        <v>9</v>
      </c>
      <c r="E1049" s="20"/>
    </row>
    <row r="1050" spans="1:5" ht="12.75">
      <c r="A1050" s="4">
        <v>1</v>
      </c>
      <c r="B1050" s="18">
        <v>26</v>
      </c>
      <c r="C1050" s="5">
        <v>1</v>
      </c>
      <c r="D1050" s="5">
        <v>8</v>
      </c>
      <c r="E1050" s="20"/>
    </row>
    <row r="1051" spans="1:5" ht="12.75">
      <c r="A1051" s="4">
        <v>1</v>
      </c>
      <c r="B1051" s="18">
        <v>27</v>
      </c>
      <c r="C1051" s="5"/>
      <c r="D1051" s="5">
        <v>8</v>
      </c>
      <c r="E1051" s="20"/>
    </row>
    <row r="1052" spans="1:5" ht="12.75">
      <c r="A1052" s="4">
        <v>1</v>
      </c>
      <c r="B1052" s="18">
        <v>29</v>
      </c>
      <c r="C1052" s="5">
        <v>2</v>
      </c>
      <c r="D1052" s="5">
        <v>4</v>
      </c>
      <c r="E1052" s="20"/>
    </row>
    <row r="1053" spans="1:5" ht="12.75">
      <c r="A1053" s="4">
        <v>1</v>
      </c>
      <c r="B1053" s="18">
        <v>26</v>
      </c>
      <c r="C1053" s="5"/>
      <c r="D1053" s="5"/>
      <c r="E1053" s="20"/>
    </row>
    <row r="1054" spans="1:5" ht="12.75">
      <c r="A1054" s="4">
        <v>1</v>
      </c>
      <c r="B1054" s="18">
        <v>15</v>
      </c>
      <c r="C1054" s="5"/>
      <c r="D1054" s="5"/>
      <c r="E1054" s="20"/>
    </row>
    <row r="1055" spans="1:5" ht="12.75">
      <c r="A1055" s="4">
        <v>1</v>
      </c>
      <c r="B1055" s="18">
        <v>11</v>
      </c>
      <c r="C1055" s="5">
        <v>2</v>
      </c>
      <c r="D1055" s="5">
        <v>4</v>
      </c>
      <c r="E1055" s="20"/>
    </row>
    <row r="1056" spans="1:5" ht="12.75">
      <c r="A1056" s="4">
        <v>1</v>
      </c>
      <c r="B1056" s="18">
        <v>10</v>
      </c>
      <c r="C1056" s="5"/>
      <c r="D1056" s="5">
        <v>1</v>
      </c>
      <c r="E1056" s="20"/>
    </row>
    <row r="1057" spans="1:5" ht="12.75">
      <c r="A1057" s="4">
        <v>1</v>
      </c>
      <c r="B1057" s="18">
        <v>4</v>
      </c>
      <c r="C1057" s="5"/>
      <c r="D1057" s="5">
        <v>1</v>
      </c>
      <c r="E1057" s="20"/>
    </row>
    <row r="1058" spans="1:5" ht="12.75">
      <c r="A1058" s="4">
        <v>1</v>
      </c>
      <c r="B1058" s="18">
        <v>8</v>
      </c>
      <c r="C1058" s="5">
        <v>2</v>
      </c>
      <c r="D1058" s="5"/>
      <c r="E1058" s="20"/>
    </row>
    <row r="1059" spans="1:5" ht="12.75">
      <c r="A1059" s="4">
        <v>1</v>
      </c>
      <c r="B1059" s="18">
        <v>1</v>
      </c>
      <c r="C1059" s="5"/>
      <c r="D1059" s="5"/>
      <c r="E1059" s="20"/>
    </row>
    <row r="1060" spans="1:5" ht="12.75">
      <c r="A1060" s="4">
        <v>1</v>
      </c>
      <c r="B1060" s="18">
        <v>10</v>
      </c>
      <c r="C1060" s="5">
        <v>1</v>
      </c>
      <c r="D1060" s="5"/>
      <c r="E1060" s="20"/>
    </row>
    <row r="1061" spans="1:5" ht="12.75">
      <c r="A1061" s="4">
        <v>1</v>
      </c>
      <c r="B1061" s="18">
        <v>5</v>
      </c>
      <c r="C1061" s="5"/>
      <c r="D1061" s="5"/>
      <c r="E1061" s="20"/>
    </row>
    <row r="1062" spans="1:5" ht="12.75">
      <c r="A1062" s="4">
        <v>1</v>
      </c>
      <c r="B1062" s="18">
        <v>26</v>
      </c>
      <c r="C1062" s="5">
        <v>6</v>
      </c>
      <c r="D1062" s="5">
        <v>1</v>
      </c>
      <c r="E1062" s="20"/>
    </row>
    <row r="1063" spans="1:5" ht="12.75">
      <c r="A1063" s="4">
        <v>1</v>
      </c>
      <c r="B1063" s="18">
        <v>22</v>
      </c>
      <c r="C1063" s="5">
        <v>5</v>
      </c>
      <c r="D1063" s="5"/>
      <c r="E1063" s="20"/>
    </row>
    <row r="1064" spans="1:5" ht="12.75">
      <c r="A1064" s="4">
        <v>1</v>
      </c>
      <c r="B1064" s="18">
        <v>15</v>
      </c>
      <c r="C1064" s="5">
        <v>5</v>
      </c>
      <c r="D1064" s="5">
        <v>2</v>
      </c>
      <c r="E1064" s="20"/>
    </row>
    <row r="1065" spans="1:5" ht="12.75">
      <c r="A1065" s="4">
        <v>1</v>
      </c>
      <c r="B1065" s="18">
        <v>4</v>
      </c>
      <c r="C1065" s="5">
        <v>1</v>
      </c>
      <c r="D1065" s="5">
        <v>2</v>
      </c>
      <c r="E1065" s="20"/>
    </row>
    <row r="1066" spans="1:5" ht="12.75">
      <c r="A1066" s="4">
        <v>1</v>
      </c>
      <c r="B1066" s="18">
        <v>24</v>
      </c>
      <c r="C1066" s="5">
        <v>7</v>
      </c>
      <c r="D1066" s="5">
        <v>1</v>
      </c>
      <c r="E1066" s="20"/>
    </row>
    <row r="1067" spans="1:5" ht="12.75">
      <c r="A1067" s="4">
        <v>1</v>
      </c>
      <c r="B1067" s="18">
        <v>7</v>
      </c>
      <c r="C1067" s="5">
        <v>1</v>
      </c>
      <c r="D1067" s="5"/>
      <c r="E1067" s="20"/>
    </row>
    <row r="1068" spans="1:5" ht="12.75">
      <c r="A1068" s="4">
        <v>1</v>
      </c>
      <c r="B1068" s="18">
        <v>14</v>
      </c>
      <c r="C1068" s="5">
        <v>1</v>
      </c>
      <c r="D1068" s="5"/>
      <c r="E1068" s="20"/>
    </row>
    <row r="1069" spans="1:5" ht="12.75">
      <c r="A1069" s="4">
        <v>1</v>
      </c>
      <c r="B1069" s="18">
        <v>9</v>
      </c>
      <c r="C1069" s="5"/>
      <c r="D1069" s="5"/>
      <c r="E1069" s="20"/>
    </row>
    <row r="1070" spans="1:5" ht="12.75">
      <c r="A1070" s="4">
        <v>1</v>
      </c>
      <c r="B1070" s="18">
        <v>5</v>
      </c>
      <c r="C1070" s="5"/>
      <c r="D1070" s="5"/>
      <c r="E1070" s="20"/>
    </row>
    <row r="1071" spans="1:5" ht="12.75">
      <c r="A1071" s="4">
        <v>1</v>
      </c>
      <c r="B1071" s="18">
        <v>23</v>
      </c>
      <c r="C1071" s="5">
        <v>1</v>
      </c>
      <c r="D1071" s="5">
        <v>8</v>
      </c>
      <c r="E1071" s="20"/>
    </row>
    <row r="1072" spans="1:5" ht="12.75">
      <c r="A1072" s="4">
        <v>1</v>
      </c>
      <c r="B1072" s="18">
        <v>10</v>
      </c>
      <c r="C1072" s="5">
        <v>4</v>
      </c>
      <c r="D1072" s="5">
        <v>2</v>
      </c>
      <c r="E1072" s="20"/>
    </row>
    <row r="1073" spans="1:5" ht="12.75">
      <c r="A1073" s="4">
        <v>1</v>
      </c>
      <c r="B1073" s="18">
        <v>6</v>
      </c>
      <c r="C1073" s="5"/>
      <c r="D1073" s="5">
        <v>1</v>
      </c>
      <c r="E1073" s="20"/>
    </row>
    <row r="1074" spans="1:5" ht="12.75">
      <c r="A1074" s="4">
        <v>1</v>
      </c>
      <c r="B1074" s="18">
        <v>27</v>
      </c>
      <c r="C1074" s="5"/>
      <c r="D1074" s="5">
        <v>3</v>
      </c>
      <c r="E1074" s="20"/>
    </row>
    <row r="1075" spans="1:5" ht="12.75">
      <c r="A1075" s="4">
        <v>1</v>
      </c>
      <c r="B1075" s="18">
        <v>29</v>
      </c>
      <c r="C1075" s="5"/>
      <c r="D1075" s="5">
        <v>5</v>
      </c>
      <c r="E1075" s="20"/>
    </row>
    <row r="1076" spans="1:5" ht="12.75">
      <c r="A1076" s="4">
        <v>1</v>
      </c>
      <c r="B1076" s="18">
        <v>9</v>
      </c>
      <c r="C1076" s="5">
        <v>2</v>
      </c>
      <c r="D1076" s="5">
        <v>2</v>
      </c>
      <c r="E1076" s="20"/>
    </row>
    <row r="1077" spans="1:5" ht="12.75">
      <c r="A1077" s="4">
        <v>1</v>
      </c>
      <c r="B1077" s="18">
        <v>18</v>
      </c>
      <c r="C1077" s="5">
        <v>1</v>
      </c>
      <c r="D1077" s="5">
        <v>3</v>
      </c>
      <c r="E1077" s="20"/>
    </row>
    <row r="1078" spans="1:5" ht="12.75">
      <c r="A1078" s="4">
        <v>1</v>
      </c>
      <c r="B1078" s="18">
        <v>10</v>
      </c>
      <c r="C1078" s="5"/>
      <c r="D1078" s="5">
        <v>2</v>
      </c>
      <c r="E1078" s="20"/>
    </row>
    <row r="1079" spans="1:5" ht="12.75">
      <c r="A1079" s="4">
        <v>1</v>
      </c>
      <c r="B1079" s="18">
        <v>19</v>
      </c>
      <c r="C1079" s="5">
        <v>17</v>
      </c>
      <c r="D1079" s="5">
        <v>3</v>
      </c>
      <c r="E1079" s="20"/>
    </row>
    <row r="1080" spans="1:5" ht="12.75">
      <c r="A1080" s="4">
        <v>1</v>
      </c>
      <c r="B1080" s="18">
        <v>24</v>
      </c>
      <c r="C1080" s="5">
        <v>3</v>
      </c>
      <c r="D1080" s="5">
        <v>3</v>
      </c>
      <c r="E1080" s="20"/>
    </row>
    <row r="1081" spans="1:5" ht="12.75">
      <c r="A1081" s="4">
        <v>1</v>
      </c>
      <c r="B1081" s="18">
        <v>21</v>
      </c>
      <c r="C1081" s="5">
        <v>1</v>
      </c>
      <c r="D1081" s="5">
        <v>1</v>
      </c>
      <c r="E1081" s="20"/>
    </row>
    <row r="1082" spans="1:5" ht="12.75">
      <c r="A1082" s="4">
        <v>1</v>
      </c>
      <c r="B1082" s="18">
        <v>12</v>
      </c>
      <c r="C1082" s="5">
        <v>1</v>
      </c>
      <c r="D1082" s="5"/>
      <c r="E1082" s="20"/>
    </row>
    <row r="1083" spans="1:5" ht="12.75">
      <c r="A1083" s="4">
        <v>1</v>
      </c>
      <c r="B1083" s="18">
        <v>56</v>
      </c>
      <c r="C1083" s="5">
        <v>2</v>
      </c>
      <c r="D1083" s="5">
        <v>1</v>
      </c>
      <c r="E1083" s="20"/>
    </row>
    <row r="1084" spans="1:5" ht="12.75">
      <c r="A1084" s="4">
        <v>1</v>
      </c>
      <c r="B1084" s="18">
        <v>26</v>
      </c>
      <c r="C1084" s="5">
        <v>2</v>
      </c>
      <c r="D1084" s="5">
        <v>3</v>
      </c>
      <c r="E1084" s="20"/>
    </row>
    <row r="1085" spans="1:5" ht="12.75">
      <c r="A1085" s="4">
        <v>1</v>
      </c>
      <c r="B1085" s="18">
        <v>4</v>
      </c>
      <c r="C1085" s="5"/>
      <c r="D1085" s="5">
        <v>1</v>
      </c>
      <c r="E1085" s="20"/>
    </row>
    <row r="1086" spans="1:5" ht="12.75">
      <c r="A1086" s="4">
        <v>1</v>
      </c>
      <c r="B1086" s="18">
        <v>3</v>
      </c>
      <c r="C1086" s="5">
        <v>3</v>
      </c>
      <c r="D1086" s="5">
        <v>2</v>
      </c>
      <c r="E1086" s="20"/>
    </row>
    <row r="1087" spans="1:5" ht="12.75">
      <c r="A1087" s="4">
        <v>1</v>
      </c>
      <c r="B1087" s="18">
        <v>48</v>
      </c>
      <c r="C1087" s="5">
        <v>3</v>
      </c>
      <c r="D1087" s="5">
        <v>4</v>
      </c>
      <c r="E1087" s="20"/>
    </row>
    <row r="1088" spans="1:5" ht="12.75">
      <c r="A1088" s="4">
        <v>1</v>
      </c>
      <c r="B1088" s="18">
        <v>56</v>
      </c>
      <c r="C1088" s="5">
        <v>9</v>
      </c>
      <c r="D1088" s="5">
        <v>2</v>
      </c>
      <c r="E1088" s="20"/>
    </row>
    <row r="1089" spans="1:5" ht="12.75">
      <c r="A1089" s="4">
        <v>1</v>
      </c>
      <c r="B1089" s="18">
        <v>52</v>
      </c>
      <c r="C1089" s="5"/>
      <c r="D1089" s="5"/>
      <c r="E1089" s="20"/>
    </row>
    <row r="1090" spans="1:5" ht="12.75">
      <c r="A1090" s="4">
        <v>1</v>
      </c>
      <c r="B1090" s="18">
        <v>5</v>
      </c>
      <c r="C1090" s="5"/>
      <c r="D1090" s="5"/>
      <c r="E1090" s="20"/>
    </row>
    <row r="1091" spans="1:5" ht="12.75">
      <c r="A1091" s="4">
        <v>1</v>
      </c>
      <c r="B1091" s="18">
        <v>37</v>
      </c>
      <c r="C1091" s="5">
        <v>2</v>
      </c>
      <c r="D1091" s="5">
        <v>1</v>
      </c>
      <c r="E1091" s="20"/>
    </row>
    <row r="1092" spans="1:5" ht="12.75">
      <c r="A1092" s="4">
        <v>1</v>
      </c>
      <c r="B1092" s="18">
        <v>30</v>
      </c>
      <c r="C1092" s="5">
        <v>4</v>
      </c>
      <c r="D1092" s="5"/>
      <c r="E1092" s="20"/>
    </row>
    <row r="1093" spans="1:5" ht="12.75">
      <c r="A1093" s="4">
        <v>1</v>
      </c>
      <c r="B1093" s="18">
        <v>14</v>
      </c>
      <c r="C1093" s="5">
        <v>3</v>
      </c>
      <c r="D1093" s="5">
        <v>2</v>
      </c>
      <c r="E1093" s="20"/>
    </row>
    <row r="1094" spans="1:5" ht="12.75">
      <c r="A1094" s="4">
        <v>1</v>
      </c>
      <c r="B1094" s="18">
        <v>32</v>
      </c>
      <c r="C1094" s="5">
        <v>1</v>
      </c>
      <c r="D1094" s="5">
        <v>7</v>
      </c>
      <c r="E1094" s="20"/>
    </row>
    <row r="1095" spans="1:5" ht="12.75">
      <c r="A1095" s="4">
        <v>1</v>
      </c>
      <c r="B1095" s="18">
        <v>25</v>
      </c>
      <c r="C1095" s="5">
        <v>4</v>
      </c>
      <c r="D1095" s="5">
        <v>3</v>
      </c>
      <c r="E1095" s="20">
        <v>1</v>
      </c>
    </row>
    <row r="1096" spans="1:5" ht="12.75">
      <c r="A1096" s="4">
        <v>1</v>
      </c>
      <c r="B1096" s="18">
        <v>28</v>
      </c>
      <c r="C1096" s="5">
        <v>4</v>
      </c>
      <c r="D1096" s="5">
        <v>6</v>
      </c>
      <c r="E1096" s="20"/>
    </row>
    <row r="1097" spans="1:5" ht="12.75">
      <c r="A1097" s="4">
        <v>1</v>
      </c>
      <c r="B1097" s="18">
        <v>22</v>
      </c>
      <c r="C1097" s="5">
        <v>11</v>
      </c>
      <c r="D1097" s="5"/>
      <c r="E1097" s="20"/>
    </row>
    <row r="1098" spans="1:5" ht="12.75">
      <c r="A1098" s="4">
        <v>1</v>
      </c>
      <c r="B1098" s="18">
        <v>20</v>
      </c>
      <c r="C1098" s="5">
        <v>3</v>
      </c>
      <c r="D1098" s="5">
        <v>3</v>
      </c>
      <c r="E1098" s="20"/>
    </row>
    <row r="1099" spans="1:5" ht="12.75">
      <c r="A1099" s="4">
        <v>1</v>
      </c>
      <c r="B1099" s="18">
        <v>10</v>
      </c>
      <c r="C1099" s="5">
        <v>5</v>
      </c>
      <c r="D1099" s="5">
        <v>3</v>
      </c>
      <c r="E1099" s="20"/>
    </row>
    <row r="1100" spans="1:5" ht="12.75">
      <c r="A1100" s="4">
        <v>1</v>
      </c>
      <c r="B1100" s="18">
        <v>50</v>
      </c>
      <c r="C1100" s="5"/>
      <c r="D1100" s="5"/>
      <c r="E1100" s="20"/>
    </row>
    <row r="1101" spans="1:5" ht="12.75">
      <c r="A1101" s="4">
        <v>1</v>
      </c>
      <c r="B1101" s="18">
        <v>39</v>
      </c>
      <c r="C1101" s="5">
        <v>3</v>
      </c>
      <c r="D1101" s="5">
        <v>2</v>
      </c>
      <c r="E1101" s="20"/>
    </row>
    <row r="1102" spans="1:5" ht="12.75">
      <c r="A1102" s="4">
        <v>1</v>
      </c>
      <c r="B1102" s="18">
        <v>7</v>
      </c>
      <c r="C1102" s="5">
        <v>4</v>
      </c>
      <c r="D1102" s="5">
        <v>2</v>
      </c>
      <c r="E1102" s="20"/>
    </row>
    <row r="1103" spans="1:5" ht="12.75">
      <c r="A1103" s="4">
        <v>1</v>
      </c>
      <c r="B1103" s="18">
        <v>18</v>
      </c>
      <c r="C1103" s="5"/>
      <c r="D1103" s="5"/>
      <c r="E1103" s="20"/>
    </row>
    <row r="1104" spans="1:5" ht="12.75">
      <c r="A1104" s="4">
        <v>1</v>
      </c>
      <c r="B1104" s="18">
        <v>8</v>
      </c>
      <c r="C1104" s="5">
        <v>2</v>
      </c>
      <c r="D1104" s="5">
        <v>2</v>
      </c>
      <c r="E1104" s="20"/>
    </row>
    <row r="1105" spans="1:5" ht="12.75">
      <c r="A1105" s="4">
        <v>1</v>
      </c>
      <c r="B1105" s="18">
        <v>50</v>
      </c>
      <c r="C1105" s="5"/>
      <c r="D1105" s="5"/>
      <c r="E1105" s="20"/>
    </row>
    <row r="1106" spans="1:5" ht="12.75">
      <c r="A1106" s="4">
        <v>1</v>
      </c>
      <c r="B1106" s="18">
        <v>19</v>
      </c>
      <c r="C1106" s="5"/>
      <c r="D1106" s="5"/>
      <c r="E1106" s="20"/>
    </row>
    <row r="1107" spans="1:5" ht="12.75">
      <c r="A1107" s="4">
        <v>1</v>
      </c>
      <c r="B1107" s="18">
        <v>10</v>
      </c>
      <c r="C1107" s="5">
        <v>7</v>
      </c>
      <c r="D1107" s="5">
        <v>2</v>
      </c>
      <c r="E1107" s="20"/>
    </row>
    <row r="1108" spans="1:5" ht="12.75">
      <c r="A1108" s="4">
        <v>1</v>
      </c>
      <c r="B1108" s="18">
        <v>11</v>
      </c>
      <c r="C1108" s="5">
        <v>1</v>
      </c>
      <c r="D1108" s="5">
        <v>5</v>
      </c>
      <c r="E1108" s="20"/>
    </row>
    <row r="1109" spans="1:5" ht="12.75">
      <c r="A1109" s="4">
        <v>1</v>
      </c>
      <c r="B1109" s="18">
        <v>30</v>
      </c>
      <c r="C1109" s="5"/>
      <c r="D1109" s="5">
        <v>2</v>
      </c>
      <c r="E1109" s="20"/>
    </row>
    <row r="1110" spans="1:5" ht="12.75">
      <c r="A1110" s="4">
        <v>1</v>
      </c>
      <c r="B1110" s="18">
        <v>45</v>
      </c>
      <c r="C1110" s="5">
        <v>1</v>
      </c>
      <c r="D1110" s="5"/>
      <c r="E1110" s="20"/>
    </row>
    <row r="1111" spans="1:5" ht="12.75">
      <c r="A1111" s="4">
        <v>1</v>
      </c>
      <c r="B1111" s="18">
        <v>31</v>
      </c>
      <c r="C1111" s="5">
        <v>3</v>
      </c>
      <c r="D1111" s="5"/>
      <c r="E1111" s="20"/>
    </row>
    <row r="1112" spans="1:6" ht="12.75">
      <c r="A1112" s="4">
        <v>1</v>
      </c>
      <c r="B1112" s="18">
        <v>11</v>
      </c>
      <c r="C1112" s="5">
        <v>1</v>
      </c>
      <c r="D1112" s="5">
        <v>1</v>
      </c>
      <c r="E1112" s="20"/>
      <c r="F1112" s="107"/>
    </row>
    <row r="1113" spans="1:5" ht="12.75">
      <c r="A1113" s="4">
        <v>1</v>
      </c>
      <c r="B1113" s="18">
        <v>4</v>
      </c>
      <c r="C1113" s="5"/>
      <c r="D1113" s="5">
        <v>1</v>
      </c>
      <c r="E1113" s="20"/>
    </row>
    <row r="1114" spans="1:5" ht="12.75">
      <c r="A1114" s="4">
        <v>1</v>
      </c>
      <c r="B1114" s="18">
        <v>29</v>
      </c>
      <c r="C1114" s="5">
        <v>1</v>
      </c>
      <c r="D1114" s="5">
        <v>5</v>
      </c>
      <c r="E1114" s="20"/>
    </row>
    <row r="1115" spans="1:5" ht="12.75">
      <c r="A1115" s="4">
        <v>1</v>
      </c>
      <c r="B1115" s="18">
        <v>2</v>
      </c>
      <c r="C1115" s="5">
        <v>4</v>
      </c>
      <c r="D1115" s="5"/>
      <c r="E1115" s="20"/>
    </row>
    <row r="1116" spans="1:5" ht="12.75">
      <c r="A1116" s="4">
        <v>1</v>
      </c>
      <c r="B1116" s="18">
        <v>9</v>
      </c>
      <c r="C1116" s="5"/>
      <c r="D1116" s="5"/>
      <c r="E1116" s="20"/>
    </row>
    <row r="1117" spans="1:5" ht="12.75">
      <c r="A1117" s="4">
        <v>1</v>
      </c>
      <c r="B1117" s="18">
        <v>15</v>
      </c>
      <c r="C1117" s="5">
        <v>1</v>
      </c>
      <c r="D1117" s="5">
        <v>2</v>
      </c>
      <c r="E1117" s="20"/>
    </row>
    <row r="1118" spans="1:5" ht="12.75">
      <c r="A1118" s="4">
        <v>1</v>
      </c>
      <c r="B1118" s="18">
        <v>14</v>
      </c>
      <c r="C1118" s="5"/>
      <c r="D1118" s="5"/>
      <c r="E1118" s="20"/>
    </row>
    <row r="1119" spans="1:5" ht="12.75">
      <c r="A1119" s="4">
        <v>1</v>
      </c>
      <c r="B1119" s="18">
        <v>29</v>
      </c>
      <c r="C1119" s="5">
        <v>13</v>
      </c>
      <c r="D1119" s="5">
        <v>8</v>
      </c>
      <c r="E1119" s="20"/>
    </row>
    <row r="1120" spans="1:5" ht="12.75">
      <c r="A1120" s="4">
        <v>1</v>
      </c>
      <c r="B1120" s="18">
        <v>16</v>
      </c>
      <c r="C1120" s="5">
        <v>1</v>
      </c>
      <c r="D1120" s="5"/>
      <c r="E1120" s="20"/>
    </row>
    <row r="1121" spans="1:5" ht="12.75">
      <c r="A1121" s="4">
        <v>1</v>
      </c>
      <c r="B1121" s="18">
        <v>16</v>
      </c>
      <c r="C1121" s="5">
        <v>1</v>
      </c>
      <c r="D1121" s="5">
        <v>1</v>
      </c>
      <c r="E1121" s="20"/>
    </row>
    <row r="1122" spans="1:5" ht="12.75">
      <c r="A1122" s="4">
        <v>1</v>
      </c>
      <c r="B1122" s="18">
        <v>21</v>
      </c>
      <c r="C1122" s="5">
        <v>6</v>
      </c>
      <c r="D1122" s="5">
        <v>1</v>
      </c>
      <c r="E1122" s="20"/>
    </row>
    <row r="1123" spans="1:5" ht="12.75">
      <c r="A1123" s="4">
        <v>1</v>
      </c>
      <c r="B1123" s="18">
        <v>21</v>
      </c>
      <c r="C1123" s="5">
        <v>6</v>
      </c>
      <c r="D1123" s="5">
        <v>1</v>
      </c>
      <c r="E1123" s="20"/>
    </row>
    <row r="1124" spans="1:5" ht="12.75">
      <c r="A1124" s="4">
        <v>1</v>
      </c>
      <c r="B1124" s="18">
        <v>1</v>
      </c>
      <c r="C1124" s="5"/>
      <c r="D1124" s="5"/>
      <c r="E1124" s="20"/>
    </row>
    <row r="1125" spans="1:5" ht="12.75">
      <c r="A1125" s="4">
        <v>1</v>
      </c>
      <c r="B1125" s="18">
        <v>19</v>
      </c>
      <c r="C1125" s="5"/>
      <c r="D1125" s="5">
        <v>4</v>
      </c>
      <c r="E1125" s="20"/>
    </row>
    <row r="1126" spans="1:5" ht="12.75">
      <c r="A1126" s="4">
        <v>1</v>
      </c>
      <c r="B1126" s="18">
        <v>19</v>
      </c>
      <c r="C1126" s="5">
        <v>2</v>
      </c>
      <c r="D1126" s="5">
        <v>1</v>
      </c>
      <c r="E1126" s="20"/>
    </row>
    <row r="1127" spans="1:5" ht="12.75">
      <c r="A1127" s="4">
        <v>1</v>
      </c>
      <c r="B1127" s="18">
        <v>24</v>
      </c>
      <c r="C1127" s="5">
        <v>15</v>
      </c>
      <c r="D1127" s="5">
        <v>3</v>
      </c>
      <c r="E1127" s="20"/>
    </row>
    <row r="1128" spans="1:5" ht="12.75">
      <c r="A1128" s="4">
        <v>1</v>
      </c>
      <c r="B1128" s="18">
        <v>5</v>
      </c>
      <c r="C1128" s="5">
        <v>1</v>
      </c>
      <c r="D1128" s="5">
        <v>2</v>
      </c>
      <c r="E1128" s="20"/>
    </row>
    <row r="1129" spans="1:5" ht="12.75">
      <c r="A1129" s="4">
        <v>1</v>
      </c>
      <c r="B1129" s="18">
        <v>14</v>
      </c>
      <c r="C1129" s="5"/>
      <c r="D1129" s="5">
        <v>4</v>
      </c>
      <c r="E1129" s="20"/>
    </row>
    <row r="1130" spans="1:5" ht="12.75">
      <c r="A1130" s="4">
        <v>1</v>
      </c>
      <c r="B1130" s="18">
        <v>0</v>
      </c>
      <c r="C1130" s="5"/>
      <c r="D1130" s="5"/>
      <c r="E1130" s="20"/>
    </row>
    <row r="1131" spans="1:5" ht="12.75">
      <c r="A1131" s="4">
        <v>1</v>
      </c>
      <c r="B1131" s="18">
        <v>4</v>
      </c>
      <c r="C1131" s="5"/>
      <c r="D1131" s="5"/>
      <c r="E1131" s="20"/>
    </row>
    <row r="1132" spans="1:5" ht="12.75">
      <c r="A1132" s="4">
        <v>1</v>
      </c>
      <c r="B1132" s="18">
        <v>5</v>
      </c>
      <c r="C1132" s="5"/>
      <c r="D1132" s="5"/>
      <c r="E1132" s="20"/>
    </row>
    <row r="1133" spans="1:5" ht="12.75">
      <c r="A1133" s="4">
        <v>1</v>
      </c>
      <c r="B1133" s="18">
        <v>26</v>
      </c>
      <c r="C1133" s="5">
        <v>3</v>
      </c>
      <c r="D1133" s="5">
        <v>2</v>
      </c>
      <c r="E1133" s="20"/>
    </row>
    <row r="1134" spans="1:5" ht="12.75">
      <c r="A1134" s="4">
        <v>1</v>
      </c>
      <c r="B1134" s="18">
        <v>24</v>
      </c>
      <c r="C1134" s="5">
        <v>1</v>
      </c>
      <c r="D1134" s="5">
        <v>5</v>
      </c>
      <c r="E1134" s="20"/>
    </row>
    <row r="1135" spans="1:5" ht="12.75">
      <c r="A1135" s="4">
        <v>1</v>
      </c>
      <c r="B1135" s="18">
        <v>16</v>
      </c>
      <c r="C1135" s="5">
        <v>2</v>
      </c>
      <c r="D1135" s="5">
        <v>1</v>
      </c>
      <c r="E1135" s="20"/>
    </row>
    <row r="1136" spans="1:5" ht="12.75">
      <c r="A1136" s="4">
        <v>1</v>
      </c>
      <c r="B1136" s="18">
        <v>24</v>
      </c>
      <c r="C1136" s="5">
        <v>3</v>
      </c>
      <c r="D1136" s="5">
        <v>2</v>
      </c>
      <c r="E1136" s="20"/>
    </row>
    <row r="1137" spans="1:5" ht="12.75">
      <c r="A1137" s="4">
        <v>1</v>
      </c>
      <c r="B1137" s="18">
        <v>0</v>
      </c>
      <c r="C1137" s="5"/>
      <c r="D1137" s="5"/>
      <c r="E1137" s="20"/>
    </row>
    <row r="1138" spans="1:5" ht="12.75">
      <c r="A1138" s="4">
        <v>1</v>
      </c>
      <c r="B1138" s="18">
        <v>23</v>
      </c>
      <c r="C1138" s="5"/>
      <c r="D1138" s="5">
        <v>4</v>
      </c>
      <c r="E1138" s="20"/>
    </row>
    <row r="1139" spans="1:5" ht="12.75">
      <c r="A1139" s="4">
        <v>1</v>
      </c>
      <c r="B1139" s="18">
        <v>1</v>
      </c>
      <c r="C1139" s="5"/>
      <c r="D1139" s="5">
        <v>1</v>
      </c>
      <c r="E1139" s="20"/>
    </row>
    <row r="1140" spans="1:5" ht="12.75">
      <c r="A1140" s="4">
        <v>1</v>
      </c>
      <c r="B1140" s="18">
        <v>32</v>
      </c>
      <c r="C1140" s="5">
        <v>9</v>
      </c>
      <c r="D1140" s="5">
        <v>10</v>
      </c>
      <c r="E1140" s="20"/>
    </row>
    <row r="1141" spans="1:5" ht="12.75">
      <c r="A1141" s="4">
        <v>1</v>
      </c>
      <c r="B1141" s="18">
        <v>0</v>
      </c>
      <c r="C1141" s="5"/>
      <c r="D1141" s="5"/>
      <c r="E1141" s="20"/>
    </row>
    <row r="1142" spans="1:5" ht="12.75">
      <c r="A1142" s="4">
        <v>1</v>
      </c>
      <c r="B1142" s="18">
        <v>20</v>
      </c>
      <c r="C1142" s="5">
        <v>5</v>
      </c>
      <c r="D1142" s="5">
        <v>1</v>
      </c>
      <c r="E1142" s="20"/>
    </row>
    <row r="1143" spans="1:5" ht="12.75">
      <c r="A1143" s="4">
        <v>1</v>
      </c>
      <c r="B1143" s="18">
        <v>34</v>
      </c>
      <c r="C1143" s="5">
        <v>3</v>
      </c>
      <c r="D1143" s="5">
        <v>4</v>
      </c>
      <c r="E1143" s="20"/>
    </row>
    <row r="1144" spans="1:5" ht="12.75">
      <c r="A1144" s="4">
        <v>1</v>
      </c>
      <c r="B1144" s="18">
        <v>28</v>
      </c>
      <c r="C1144" s="5"/>
      <c r="D1144" s="5"/>
      <c r="E1144" s="20"/>
    </row>
    <row r="1145" spans="1:5" ht="12.75">
      <c r="A1145" s="4">
        <v>1</v>
      </c>
      <c r="B1145" s="18">
        <v>8</v>
      </c>
      <c r="C1145" s="5">
        <v>2</v>
      </c>
      <c r="D1145" s="5"/>
      <c r="E1145" s="20"/>
    </row>
    <row r="1146" spans="1:5" ht="12.75">
      <c r="A1146" s="4">
        <v>1</v>
      </c>
      <c r="B1146" s="18">
        <v>22</v>
      </c>
      <c r="C1146" s="5">
        <v>4</v>
      </c>
      <c r="D1146" s="5">
        <v>2</v>
      </c>
      <c r="E1146" s="20"/>
    </row>
    <row r="1147" spans="1:5" ht="12.75">
      <c r="A1147" s="4">
        <v>1</v>
      </c>
      <c r="B1147" s="18">
        <v>5</v>
      </c>
      <c r="C1147" s="5"/>
      <c r="D1147" s="5"/>
      <c r="E1147" s="20"/>
    </row>
    <row r="1148" spans="1:5" ht="12.75">
      <c r="A1148" s="4">
        <v>1</v>
      </c>
      <c r="B1148" s="18">
        <v>25</v>
      </c>
      <c r="C1148" s="5">
        <v>8</v>
      </c>
      <c r="D1148" s="5"/>
      <c r="E1148" s="20"/>
    </row>
    <row r="1149" spans="1:5" ht="12.75">
      <c r="A1149" s="4">
        <v>1</v>
      </c>
      <c r="B1149" s="18">
        <v>5</v>
      </c>
      <c r="C1149" s="5">
        <v>1</v>
      </c>
      <c r="D1149" s="5">
        <v>1</v>
      </c>
      <c r="E1149" s="20"/>
    </row>
    <row r="1150" spans="1:5" ht="12.75">
      <c r="A1150" s="4">
        <v>1</v>
      </c>
      <c r="B1150" s="18">
        <v>13</v>
      </c>
      <c r="C1150" s="5">
        <v>3</v>
      </c>
      <c r="D1150" s="5">
        <v>2</v>
      </c>
      <c r="E1150" s="20"/>
    </row>
    <row r="1151" spans="1:5" ht="12.75">
      <c r="A1151" s="4">
        <v>1</v>
      </c>
      <c r="B1151" s="18">
        <v>11</v>
      </c>
      <c r="C1151" s="5">
        <v>1</v>
      </c>
      <c r="D1151" s="5">
        <v>4</v>
      </c>
      <c r="E1151" s="20"/>
    </row>
    <row r="1152" spans="1:5" ht="12.75">
      <c r="A1152" s="4">
        <v>1</v>
      </c>
      <c r="B1152" s="18">
        <v>9</v>
      </c>
      <c r="C1152" s="5"/>
      <c r="D1152" s="5">
        <v>3</v>
      </c>
      <c r="E1152" s="20"/>
    </row>
    <row r="1153" spans="1:5" ht="12.75">
      <c r="A1153" s="4">
        <v>1</v>
      </c>
      <c r="B1153" s="18">
        <v>33</v>
      </c>
      <c r="C1153" s="5"/>
      <c r="D1153" s="5">
        <v>1</v>
      </c>
      <c r="E1153" s="20"/>
    </row>
    <row r="1154" spans="1:5" ht="12.75">
      <c r="A1154" s="4">
        <v>1</v>
      </c>
      <c r="B1154" s="18">
        <v>23</v>
      </c>
      <c r="C1154" s="5"/>
      <c r="D1154" s="5">
        <v>8</v>
      </c>
      <c r="E1154" s="20"/>
    </row>
    <row r="1155" spans="1:5" ht="12.75">
      <c r="A1155" s="4">
        <v>1</v>
      </c>
      <c r="B1155" s="18">
        <v>6</v>
      </c>
      <c r="C1155" s="5"/>
      <c r="D1155" s="5">
        <v>1</v>
      </c>
      <c r="E1155" s="20"/>
    </row>
    <row r="1156" spans="1:5" ht="12.75">
      <c r="A1156" s="4">
        <v>1</v>
      </c>
      <c r="B1156" s="18">
        <v>20</v>
      </c>
      <c r="C1156" s="5">
        <v>4</v>
      </c>
      <c r="D1156" s="5">
        <v>8</v>
      </c>
      <c r="E1156" s="20"/>
    </row>
    <row r="1157" spans="1:5" ht="12.75">
      <c r="A1157" s="4">
        <v>1</v>
      </c>
      <c r="B1157" s="18">
        <v>31</v>
      </c>
      <c r="C1157" s="5"/>
      <c r="D1157" s="5">
        <v>2</v>
      </c>
      <c r="E1157" s="20"/>
    </row>
    <row r="1158" spans="1:5" ht="12.75">
      <c r="A1158" s="4">
        <v>1</v>
      </c>
      <c r="B1158" s="18">
        <v>32</v>
      </c>
      <c r="C1158" s="5">
        <v>2</v>
      </c>
      <c r="D1158" s="5">
        <v>7</v>
      </c>
      <c r="E1158" s="20"/>
    </row>
    <row r="1159" spans="1:5" ht="12.75">
      <c r="A1159" s="4">
        <v>1</v>
      </c>
      <c r="B1159" s="18">
        <v>18</v>
      </c>
      <c r="C1159" s="5">
        <v>8</v>
      </c>
      <c r="D1159" s="5">
        <v>2</v>
      </c>
      <c r="E1159" s="20"/>
    </row>
    <row r="1160" spans="1:5" ht="12.75">
      <c r="A1160" s="4">
        <v>1</v>
      </c>
      <c r="B1160" s="18">
        <v>17</v>
      </c>
      <c r="C1160" s="5">
        <v>12</v>
      </c>
      <c r="D1160" s="5">
        <v>1</v>
      </c>
      <c r="E1160" s="20"/>
    </row>
    <row r="1161" spans="1:5" ht="12.75">
      <c r="A1161" s="4">
        <v>1</v>
      </c>
      <c r="B1161" s="18">
        <v>15</v>
      </c>
      <c r="C1161" s="5"/>
      <c r="D1161" s="5"/>
      <c r="E1161" s="20"/>
    </row>
    <row r="1162" spans="1:5" ht="12.75">
      <c r="A1162" s="4">
        <v>1</v>
      </c>
      <c r="B1162" s="18">
        <v>14</v>
      </c>
      <c r="C1162" s="5"/>
      <c r="D1162" s="5"/>
      <c r="E1162" s="20"/>
    </row>
    <row r="1163" spans="1:5" ht="12.75">
      <c r="A1163" s="4">
        <v>1</v>
      </c>
      <c r="B1163" s="18">
        <v>17</v>
      </c>
      <c r="C1163" s="5">
        <v>7</v>
      </c>
      <c r="D1163" s="5">
        <v>5</v>
      </c>
      <c r="E1163" s="20"/>
    </row>
    <row r="1164" spans="1:5" ht="12.75">
      <c r="A1164" s="4">
        <v>1</v>
      </c>
      <c r="B1164" s="18">
        <v>27</v>
      </c>
      <c r="C1164" s="5">
        <v>5</v>
      </c>
      <c r="D1164" s="5">
        <v>4</v>
      </c>
      <c r="E1164" s="20"/>
    </row>
    <row r="1165" spans="1:5" ht="12.75">
      <c r="A1165" s="4">
        <v>1</v>
      </c>
      <c r="B1165" s="18">
        <v>31</v>
      </c>
      <c r="C1165" s="5"/>
      <c r="D1165" s="5">
        <v>5</v>
      </c>
      <c r="E1165" s="20"/>
    </row>
    <row r="1166" spans="1:5" ht="12.75">
      <c r="A1166" s="4">
        <v>1</v>
      </c>
      <c r="B1166" s="18">
        <v>24</v>
      </c>
      <c r="C1166" s="5">
        <v>6</v>
      </c>
      <c r="D1166" s="5">
        <v>3</v>
      </c>
      <c r="E1166" s="20"/>
    </row>
    <row r="1167" spans="1:5" ht="12.75">
      <c r="A1167" s="4">
        <v>1</v>
      </c>
      <c r="B1167" s="18">
        <v>7</v>
      </c>
      <c r="C1167" s="5">
        <v>1</v>
      </c>
      <c r="D1167" s="5">
        <v>1</v>
      </c>
      <c r="E1167" s="20"/>
    </row>
    <row r="1168" spans="1:5" ht="12.75">
      <c r="A1168" s="4">
        <v>1</v>
      </c>
      <c r="B1168" s="18">
        <v>28</v>
      </c>
      <c r="C1168" s="5">
        <v>13</v>
      </c>
      <c r="D1168" s="5">
        <v>1</v>
      </c>
      <c r="E1168" s="20"/>
    </row>
    <row r="1169" spans="1:5" ht="12.75">
      <c r="A1169" s="4">
        <v>1</v>
      </c>
      <c r="B1169" s="18">
        <v>12</v>
      </c>
      <c r="C1169" s="5">
        <v>3</v>
      </c>
      <c r="D1169" s="5">
        <v>2</v>
      </c>
      <c r="E1169" s="20"/>
    </row>
    <row r="1170" spans="1:5" ht="12.75">
      <c r="A1170" s="4">
        <v>1</v>
      </c>
      <c r="B1170" s="18">
        <v>22</v>
      </c>
      <c r="C1170" s="5"/>
      <c r="D1170" s="5">
        <v>6</v>
      </c>
      <c r="E1170" s="20"/>
    </row>
    <row r="1171" spans="1:5" ht="12.75">
      <c r="A1171" s="4">
        <v>1</v>
      </c>
      <c r="B1171" s="18">
        <v>2</v>
      </c>
      <c r="C1171" s="5">
        <v>3</v>
      </c>
      <c r="D1171" s="5">
        <v>1</v>
      </c>
      <c r="E1171" s="20"/>
    </row>
    <row r="1172" spans="1:5" ht="12.75">
      <c r="A1172" s="4">
        <v>1</v>
      </c>
      <c r="B1172" s="18">
        <v>27</v>
      </c>
      <c r="C1172" s="5">
        <v>2</v>
      </c>
      <c r="D1172" s="5">
        <v>4</v>
      </c>
      <c r="E1172" s="20"/>
    </row>
    <row r="1173" spans="1:5" ht="12.75">
      <c r="A1173" s="4">
        <v>1</v>
      </c>
      <c r="B1173" s="18">
        <v>31</v>
      </c>
      <c r="C1173" s="5">
        <v>2</v>
      </c>
      <c r="D1173" s="5">
        <v>5</v>
      </c>
      <c r="E1173" s="20"/>
    </row>
    <row r="1174" spans="1:5" ht="12.75">
      <c r="A1174" s="4">
        <v>1</v>
      </c>
      <c r="B1174" s="18">
        <v>29</v>
      </c>
      <c r="C1174" s="5"/>
      <c r="D1174" s="5">
        <v>6</v>
      </c>
      <c r="E1174" s="20"/>
    </row>
    <row r="1175" spans="1:5" ht="12.75">
      <c r="A1175" s="4">
        <v>1</v>
      </c>
      <c r="B1175" s="18">
        <v>12</v>
      </c>
      <c r="C1175" s="5"/>
      <c r="D1175" s="5"/>
      <c r="E1175" s="20"/>
    </row>
    <row r="1176" spans="1:5" ht="12.75">
      <c r="A1176" s="4">
        <v>1</v>
      </c>
      <c r="B1176" s="18">
        <v>34</v>
      </c>
      <c r="C1176" s="5">
        <v>8</v>
      </c>
      <c r="D1176" s="5">
        <v>5</v>
      </c>
      <c r="E1176" s="20"/>
    </row>
    <row r="1177" spans="1:5" ht="12.75">
      <c r="A1177" s="4">
        <v>1</v>
      </c>
      <c r="B1177" s="18">
        <v>26</v>
      </c>
      <c r="C1177" s="5">
        <v>5</v>
      </c>
      <c r="D1177" s="5">
        <v>6</v>
      </c>
      <c r="E1177" s="20"/>
    </row>
    <row r="1178" spans="1:5" ht="12.75">
      <c r="A1178" s="4">
        <v>1</v>
      </c>
      <c r="B1178" s="18">
        <v>3</v>
      </c>
      <c r="C1178" s="5">
        <v>1</v>
      </c>
      <c r="D1178" s="5">
        <v>1</v>
      </c>
      <c r="E1178" s="20"/>
    </row>
    <row r="1179" spans="1:5" ht="12.75">
      <c r="A1179" s="4">
        <v>1</v>
      </c>
      <c r="B1179" s="18">
        <v>38</v>
      </c>
      <c r="C1179" s="5">
        <v>1</v>
      </c>
      <c r="D1179" s="5"/>
      <c r="E1179" s="20"/>
    </row>
    <row r="1180" spans="1:5" ht="12.75">
      <c r="A1180" s="4">
        <v>1</v>
      </c>
      <c r="B1180" s="18">
        <v>29</v>
      </c>
      <c r="C1180" s="5"/>
      <c r="D1180" s="5">
        <v>8</v>
      </c>
      <c r="E1180" s="20"/>
    </row>
    <row r="1181" spans="1:5" ht="12.75">
      <c r="A1181" s="4">
        <v>1</v>
      </c>
      <c r="B1181" s="18">
        <v>8</v>
      </c>
      <c r="C1181" s="5"/>
      <c r="D1181" s="5">
        <v>5</v>
      </c>
      <c r="E1181" s="20"/>
    </row>
    <row r="1182" spans="1:5" ht="12.75">
      <c r="A1182" s="4">
        <v>1</v>
      </c>
      <c r="B1182" s="18">
        <v>28</v>
      </c>
      <c r="C1182" s="5"/>
      <c r="D1182" s="5">
        <v>6</v>
      </c>
      <c r="E1182" s="20"/>
    </row>
    <row r="1183" spans="1:5" ht="12.75">
      <c r="A1183" s="4">
        <v>1</v>
      </c>
      <c r="B1183" s="18">
        <v>21</v>
      </c>
      <c r="C1183" s="5"/>
      <c r="D1183" s="5">
        <v>6</v>
      </c>
      <c r="E1183" s="20"/>
    </row>
    <row r="1184" spans="1:5" ht="12.75">
      <c r="A1184" s="4">
        <v>1</v>
      </c>
      <c r="B1184" s="18">
        <v>2</v>
      </c>
      <c r="C1184" s="5">
        <v>1</v>
      </c>
      <c r="D1184" s="5">
        <v>1</v>
      </c>
      <c r="E1184" s="20"/>
    </row>
    <row r="1185" spans="1:5" ht="12.75">
      <c r="A1185" s="4">
        <v>1</v>
      </c>
      <c r="B1185" s="18">
        <v>23</v>
      </c>
      <c r="C1185" s="5">
        <v>1</v>
      </c>
      <c r="D1185" s="5">
        <v>6</v>
      </c>
      <c r="E1185" s="20"/>
    </row>
    <row r="1186" spans="1:5" ht="12.75">
      <c r="A1186" s="4">
        <v>1</v>
      </c>
      <c r="B1186" s="18">
        <v>26</v>
      </c>
      <c r="C1186" s="5"/>
      <c r="D1186" s="5">
        <v>5</v>
      </c>
      <c r="E1186" s="20"/>
    </row>
    <row r="1187" spans="1:5" ht="12.75">
      <c r="A1187" s="4">
        <v>1</v>
      </c>
      <c r="B1187" s="18">
        <v>23</v>
      </c>
      <c r="C1187" s="5">
        <v>1</v>
      </c>
      <c r="D1187" s="5">
        <v>6</v>
      </c>
      <c r="E1187" s="20"/>
    </row>
    <row r="1188" spans="1:5" ht="12.75">
      <c r="A1188" s="4">
        <v>1</v>
      </c>
      <c r="B1188" s="18">
        <v>9</v>
      </c>
      <c r="C1188" s="5">
        <v>1</v>
      </c>
      <c r="D1188" s="5">
        <v>4</v>
      </c>
      <c r="E1188" s="20"/>
    </row>
    <row r="1189" spans="1:5" ht="12.75">
      <c r="A1189" s="4">
        <v>1</v>
      </c>
      <c r="B1189" s="18">
        <v>19</v>
      </c>
      <c r="C1189" s="5">
        <v>15</v>
      </c>
      <c r="D1189" s="5">
        <v>1</v>
      </c>
      <c r="E1189" s="20"/>
    </row>
    <row r="1190" spans="1:5" ht="12.75">
      <c r="A1190" s="4">
        <v>1</v>
      </c>
      <c r="B1190" s="18">
        <v>0</v>
      </c>
      <c r="C1190" s="5"/>
      <c r="D1190" s="5"/>
      <c r="E1190" s="20"/>
    </row>
    <row r="1191" spans="1:5" ht="12.75">
      <c r="A1191" s="4">
        <v>1</v>
      </c>
      <c r="B1191" s="18">
        <v>32</v>
      </c>
      <c r="C1191" s="5">
        <v>3</v>
      </c>
      <c r="D1191" s="5">
        <v>8</v>
      </c>
      <c r="E1191" s="20"/>
    </row>
    <row r="1192" spans="1:5" ht="12.75">
      <c r="A1192" s="4">
        <v>1</v>
      </c>
      <c r="B1192" s="18">
        <v>26</v>
      </c>
      <c r="C1192" s="5"/>
      <c r="D1192" s="5">
        <v>8</v>
      </c>
      <c r="E1192" s="20"/>
    </row>
    <row r="1193" spans="1:5" ht="12.75">
      <c r="A1193" s="4">
        <v>1</v>
      </c>
      <c r="B1193" s="18">
        <v>19</v>
      </c>
      <c r="C1193" s="5"/>
      <c r="D1193" s="5">
        <v>2</v>
      </c>
      <c r="E1193" s="20"/>
    </row>
    <row r="1194" spans="1:5" ht="12.75">
      <c r="A1194" s="4">
        <v>1</v>
      </c>
      <c r="B1194" s="18">
        <v>24</v>
      </c>
      <c r="C1194" s="5">
        <v>1</v>
      </c>
      <c r="D1194" s="5">
        <v>2</v>
      </c>
      <c r="E1194" s="20"/>
    </row>
    <row r="1195" spans="1:5" ht="12.75">
      <c r="A1195" s="4">
        <v>1</v>
      </c>
      <c r="B1195" s="18">
        <v>32</v>
      </c>
      <c r="C1195" s="5">
        <v>7</v>
      </c>
      <c r="D1195" s="5">
        <v>1</v>
      </c>
      <c r="E1195" s="20"/>
    </row>
    <row r="1196" spans="1:5" ht="12.75">
      <c r="A1196" s="4">
        <v>1</v>
      </c>
      <c r="B1196" s="18">
        <v>17</v>
      </c>
      <c r="C1196" s="5"/>
      <c r="D1196" s="5">
        <v>1</v>
      </c>
      <c r="E1196" s="20"/>
    </row>
    <row r="1197" spans="1:5" ht="12.75">
      <c r="A1197" s="4">
        <v>1</v>
      </c>
      <c r="B1197" s="18">
        <v>28</v>
      </c>
      <c r="C1197" s="5">
        <v>1</v>
      </c>
      <c r="D1197" s="5">
        <v>3</v>
      </c>
      <c r="E1197" s="20"/>
    </row>
    <row r="1198" spans="1:5" ht="12.75">
      <c r="A1198" s="4">
        <v>1</v>
      </c>
      <c r="B1198" s="18">
        <v>32</v>
      </c>
      <c r="C1198" s="5">
        <v>1</v>
      </c>
      <c r="D1198" s="5">
        <v>7</v>
      </c>
      <c r="E1198" s="20"/>
    </row>
    <row r="1199" spans="1:5" ht="12.75">
      <c r="A1199" s="4">
        <v>1</v>
      </c>
      <c r="B1199" s="18">
        <v>20</v>
      </c>
      <c r="C1199" s="5">
        <v>1</v>
      </c>
      <c r="D1199" s="5">
        <v>3</v>
      </c>
      <c r="E1199" s="20"/>
    </row>
    <row r="1200" spans="1:5" ht="12.75">
      <c r="A1200" s="4">
        <v>1</v>
      </c>
      <c r="B1200" s="18">
        <v>21</v>
      </c>
      <c r="C1200" s="5"/>
      <c r="D1200" s="5"/>
      <c r="E1200" s="20"/>
    </row>
    <row r="1201" spans="1:5" ht="12.75">
      <c r="A1201" s="4">
        <v>1</v>
      </c>
      <c r="B1201" s="18">
        <v>12</v>
      </c>
      <c r="C1201" s="5">
        <v>2</v>
      </c>
      <c r="D1201" s="5">
        <v>2</v>
      </c>
      <c r="E1201" s="20"/>
    </row>
    <row r="1202" spans="1:5" ht="12.75">
      <c r="A1202" s="4">
        <v>1</v>
      </c>
      <c r="B1202" s="18">
        <v>19</v>
      </c>
      <c r="C1202" s="5">
        <v>3</v>
      </c>
      <c r="D1202" s="5">
        <v>1</v>
      </c>
      <c r="E1202" s="20"/>
    </row>
    <row r="1203" spans="1:5" ht="12.75">
      <c r="A1203" s="4">
        <v>1</v>
      </c>
      <c r="B1203" s="18">
        <v>11</v>
      </c>
      <c r="C1203" s="5">
        <v>1</v>
      </c>
      <c r="D1203" s="5">
        <v>3</v>
      </c>
      <c r="E1203" s="20"/>
    </row>
    <row r="1204" spans="1:5" ht="12.75">
      <c r="A1204" s="4">
        <v>1</v>
      </c>
      <c r="B1204" s="18">
        <v>55</v>
      </c>
      <c r="C1204" s="5">
        <v>2</v>
      </c>
      <c r="D1204" s="5">
        <v>2</v>
      </c>
      <c r="E1204" s="20"/>
    </row>
    <row r="1205" spans="1:5" ht="12.75">
      <c r="A1205" s="4">
        <v>1</v>
      </c>
      <c r="B1205" s="18">
        <v>20</v>
      </c>
      <c r="C1205" s="5">
        <v>3</v>
      </c>
      <c r="D1205" s="5">
        <v>2</v>
      </c>
      <c r="E1205" s="20"/>
    </row>
    <row r="1206" spans="1:5" ht="12.75">
      <c r="A1206" s="4">
        <v>1</v>
      </c>
      <c r="B1206" s="18">
        <v>26</v>
      </c>
      <c r="C1206" s="5">
        <v>2</v>
      </c>
      <c r="D1206" s="5">
        <v>3</v>
      </c>
      <c r="E1206" s="20"/>
    </row>
    <row r="1207" spans="1:5" ht="12.75">
      <c r="A1207" s="4">
        <v>1</v>
      </c>
      <c r="B1207" s="18">
        <v>29</v>
      </c>
      <c r="C1207" s="5">
        <v>3</v>
      </c>
      <c r="D1207" s="5">
        <v>5</v>
      </c>
      <c r="E1207" s="20"/>
    </row>
    <row r="1208" spans="1:5" ht="12.75">
      <c r="A1208" s="4">
        <v>1</v>
      </c>
      <c r="B1208" s="18">
        <v>9</v>
      </c>
      <c r="C1208" s="5">
        <v>3</v>
      </c>
      <c r="D1208" s="5"/>
      <c r="E1208" s="20"/>
    </row>
    <row r="1209" spans="1:5" ht="12.75">
      <c r="A1209" s="4">
        <v>1</v>
      </c>
      <c r="B1209" s="18">
        <v>23</v>
      </c>
      <c r="C1209" s="5">
        <v>8</v>
      </c>
      <c r="D1209" s="5"/>
      <c r="E1209" s="20"/>
    </row>
    <row r="1210" spans="1:5" ht="12.75">
      <c r="A1210" s="4">
        <v>1</v>
      </c>
      <c r="B1210" s="18">
        <v>28</v>
      </c>
      <c r="C1210" s="5">
        <v>2</v>
      </c>
      <c r="D1210" s="5">
        <v>4</v>
      </c>
      <c r="E1210" s="20">
        <v>1</v>
      </c>
    </row>
    <row r="1211" spans="1:5" ht="12.75">
      <c r="A1211" s="4">
        <v>1</v>
      </c>
      <c r="B1211" s="18">
        <v>28</v>
      </c>
      <c r="C1211" s="5">
        <v>9</v>
      </c>
      <c r="D1211" s="5">
        <v>8</v>
      </c>
      <c r="E1211" s="20">
        <v>1</v>
      </c>
    </row>
    <row r="1212" spans="1:5" ht="12.75">
      <c r="A1212" s="4">
        <v>1</v>
      </c>
      <c r="B1212" s="18">
        <v>26</v>
      </c>
      <c r="C1212" s="5">
        <v>1</v>
      </c>
      <c r="D1212" s="5">
        <v>6</v>
      </c>
      <c r="E1212" s="20"/>
    </row>
    <row r="1213" spans="1:5" ht="12.75">
      <c r="A1213" s="4">
        <v>1</v>
      </c>
      <c r="B1213" s="18">
        <v>17</v>
      </c>
      <c r="C1213" s="5">
        <v>3</v>
      </c>
      <c r="D1213" s="5">
        <v>5</v>
      </c>
      <c r="E1213" s="20"/>
    </row>
    <row r="1214" spans="1:5" ht="12.75">
      <c r="A1214" s="4">
        <v>1</v>
      </c>
      <c r="B1214" s="18">
        <v>60</v>
      </c>
      <c r="C1214" s="5">
        <v>19</v>
      </c>
      <c r="D1214" s="5">
        <v>3</v>
      </c>
      <c r="E1214" s="20"/>
    </row>
    <row r="1215" spans="1:5" ht="12.75">
      <c r="A1215" s="4">
        <v>1</v>
      </c>
      <c r="B1215" s="18">
        <v>19</v>
      </c>
      <c r="C1215" s="5">
        <v>8</v>
      </c>
      <c r="D1215" s="5">
        <v>4</v>
      </c>
      <c r="E1215" s="20"/>
    </row>
    <row r="1216" spans="1:5" ht="12.75">
      <c r="A1216" s="4">
        <v>1</v>
      </c>
      <c r="B1216" s="18">
        <v>29</v>
      </c>
      <c r="C1216" s="5">
        <v>14</v>
      </c>
      <c r="D1216" s="5">
        <v>2</v>
      </c>
      <c r="E1216" s="20"/>
    </row>
    <row r="1217" spans="1:5" ht="12.75">
      <c r="A1217" s="4">
        <v>1</v>
      </c>
      <c r="B1217" s="18">
        <v>26</v>
      </c>
      <c r="C1217" s="5">
        <v>2</v>
      </c>
      <c r="D1217" s="5">
        <v>4</v>
      </c>
      <c r="E1217" s="20"/>
    </row>
    <row r="1218" spans="1:5" ht="12.75">
      <c r="A1218" s="4">
        <v>1</v>
      </c>
      <c r="B1218" s="18">
        <v>26</v>
      </c>
      <c r="C1218" s="5">
        <v>2</v>
      </c>
      <c r="D1218" s="5">
        <v>4</v>
      </c>
      <c r="E1218" s="20"/>
    </row>
    <row r="1219" spans="1:5" ht="12.75">
      <c r="A1219" s="4">
        <v>1</v>
      </c>
      <c r="B1219" s="18">
        <v>30</v>
      </c>
      <c r="C1219" s="5">
        <v>2</v>
      </c>
      <c r="D1219" s="5">
        <v>7</v>
      </c>
      <c r="E1219" s="20"/>
    </row>
    <row r="1220" spans="1:5" ht="12.75">
      <c r="A1220" s="4">
        <v>1</v>
      </c>
      <c r="B1220" s="18">
        <v>5</v>
      </c>
      <c r="C1220" s="5">
        <v>1</v>
      </c>
      <c r="D1220" s="5"/>
      <c r="E1220" s="20"/>
    </row>
    <row r="1221" spans="1:5" ht="12.75">
      <c r="A1221" s="4">
        <v>1</v>
      </c>
      <c r="B1221" s="18">
        <v>32</v>
      </c>
      <c r="C1221" s="5">
        <v>5</v>
      </c>
      <c r="D1221" s="5">
        <v>10</v>
      </c>
      <c r="E1221" s="20"/>
    </row>
    <row r="1222" spans="1:5" ht="12.75">
      <c r="A1222" s="4">
        <v>1</v>
      </c>
      <c r="B1222" s="18">
        <v>3</v>
      </c>
      <c r="C1222" s="5">
        <v>2</v>
      </c>
      <c r="D1222" s="5"/>
      <c r="E1222" s="20"/>
    </row>
    <row r="1223" spans="1:5" ht="12.75">
      <c r="A1223" s="4">
        <v>1</v>
      </c>
      <c r="B1223" s="18">
        <v>17</v>
      </c>
      <c r="C1223" s="5">
        <v>1</v>
      </c>
      <c r="D1223" s="5">
        <v>1</v>
      </c>
      <c r="E1223" s="20"/>
    </row>
    <row r="1224" spans="1:5" ht="12.75">
      <c r="A1224" s="4">
        <v>1</v>
      </c>
      <c r="B1224" s="18">
        <v>2</v>
      </c>
      <c r="C1224" s="5"/>
      <c r="D1224" s="5"/>
      <c r="E1224" s="20"/>
    </row>
    <row r="1225" spans="1:5" ht="12.75">
      <c r="A1225" s="4">
        <v>1</v>
      </c>
      <c r="B1225" s="18">
        <v>9</v>
      </c>
      <c r="C1225" s="5"/>
      <c r="D1225" s="5">
        <v>3</v>
      </c>
      <c r="E1225" s="20"/>
    </row>
    <row r="1226" spans="1:5" ht="12.75">
      <c r="A1226" s="4">
        <v>1</v>
      </c>
      <c r="B1226" s="18">
        <v>31</v>
      </c>
      <c r="C1226" s="5">
        <v>6</v>
      </c>
      <c r="D1226" s="5">
        <v>2</v>
      </c>
      <c r="E1226" s="20"/>
    </row>
    <row r="1227" spans="1:5" ht="12.75">
      <c r="A1227" s="4">
        <v>1</v>
      </c>
      <c r="B1227" s="18">
        <v>0</v>
      </c>
      <c r="C1227" s="5"/>
      <c r="D1227" s="5"/>
      <c r="E1227" s="20"/>
    </row>
    <row r="1228" spans="1:5" ht="12.75">
      <c r="A1228" s="4">
        <v>1</v>
      </c>
      <c r="B1228" s="18">
        <v>0</v>
      </c>
      <c r="C1228" s="5"/>
      <c r="D1228" s="5"/>
      <c r="E1228" s="20"/>
    </row>
    <row r="1229" spans="1:5" ht="12.75">
      <c r="A1229" s="4"/>
      <c r="B1229" s="18"/>
      <c r="C1229" s="5"/>
      <c r="D1229" s="5"/>
      <c r="E1229" s="20"/>
    </row>
    <row r="1230" spans="1:5" ht="12.75">
      <c r="A1230" s="4"/>
      <c r="B1230" s="18"/>
      <c r="C1230" s="5"/>
      <c r="D1230" s="5"/>
      <c r="E1230" s="20"/>
    </row>
    <row r="1231" spans="1:5" ht="12.75">
      <c r="A1231" s="4"/>
      <c r="B1231" s="18"/>
      <c r="C1231" s="5"/>
      <c r="D1231" s="5"/>
      <c r="E1231" s="20"/>
    </row>
    <row r="1232" spans="1:5" ht="12.75">
      <c r="A1232" s="4"/>
      <c r="B1232" s="18"/>
      <c r="C1232" s="5"/>
      <c r="D1232" s="5"/>
      <c r="E1232" s="20"/>
    </row>
    <row r="1233" spans="1:5" ht="13.5" thickBot="1">
      <c r="A1233" s="4"/>
      <c r="B1233" s="18"/>
      <c r="C1233" s="5"/>
      <c r="D1233" s="5"/>
      <c r="E1233" s="20"/>
    </row>
    <row r="1234" spans="1:5" ht="14.25" thickBot="1" thickTop="1">
      <c r="A1234" s="55">
        <f>SUM(A1029:A1233)</f>
        <v>199</v>
      </c>
      <c r="B1234" s="56">
        <f>SUM(B1029:B1233)</f>
        <v>3846</v>
      </c>
      <c r="C1234" s="57">
        <f>SUM(C1029:C1233)</f>
        <v>487</v>
      </c>
      <c r="D1234" s="57">
        <f>SUM(D1029:D1233)</f>
        <v>479</v>
      </c>
      <c r="E1234" s="61">
        <f>SUM(E1029:E1233)</f>
        <v>3</v>
      </c>
    </row>
    <row r="1235" spans="1:5" ht="13.5" thickTop="1">
      <c r="A1235" s="15" t="s">
        <v>43</v>
      </c>
      <c r="B1235" s="15" t="s">
        <v>31</v>
      </c>
      <c r="C1235" s="15" t="s">
        <v>4</v>
      </c>
      <c r="D1235" s="15" t="s">
        <v>5</v>
      </c>
      <c r="E1235" s="15" t="s">
        <v>6</v>
      </c>
    </row>
    <row r="1238" ht="13.5" thickBot="1">
      <c r="A1238" t="s">
        <v>16</v>
      </c>
    </row>
    <row r="1239" spans="1:5" ht="13.5" thickTop="1">
      <c r="A1239" s="9" t="s">
        <v>38</v>
      </c>
      <c r="B1239" s="46" t="s">
        <v>39</v>
      </c>
      <c r="C1239" s="17" t="s">
        <v>40</v>
      </c>
      <c r="D1239" s="3"/>
      <c r="E1239" s="19"/>
    </row>
    <row r="1240" spans="1:5" ht="13.5" thickBot="1">
      <c r="A1240" s="16" t="s">
        <v>41</v>
      </c>
      <c r="B1240" s="47" t="s">
        <v>42</v>
      </c>
      <c r="C1240" s="48" t="s">
        <v>4</v>
      </c>
      <c r="D1240" s="8" t="s">
        <v>5</v>
      </c>
      <c r="E1240" s="58" t="s">
        <v>6</v>
      </c>
    </row>
    <row r="1241" spans="1:5" ht="13.5" thickTop="1">
      <c r="A1241" s="49"/>
      <c r="B1241" s="50"/>
      <c r="C1241" s="51"/>
      <c r="D1241" s="51"/>
      <c r="E1241" s="59"/>
    </row>
    <row r="1242" spans="1:5" ht="12.75">
      <c r="A1242" s="4">
        <v>1</v>
      </c>
      <c r="B1242" s="18">
        <v>14</v>
      </c>
      <c r="C1242" s="5">
        <v>1</v>
      </c>
      <c r="D1242" s="5">
        <v>2</v>
      </c>
      <c r="E1242" s="20"/>
    </row>
    <row r="1243" spans="1:5" ht="12.75">
      <c r="A1243" s="4">
        <v>1</v>
      </c>
      <c r="B1243" s="18">
        <v>1</v>
      </c>
      <c r="C1243" s="5"/>
      <c r="D1243" s="5"/>
      <c r="E1243" s="20"/>
    </row>
    <row r="1244" spans="1:5" ht="12.75">
      <c r="A1244" s="4">
        <v>1</v>
      </c>
      <c r="B1244" s="18">
        <v>22</v>
      </c>
      <c r="C1244" s="5"/>
      <c r="D1244" s="5"/>
      <c r="E1244" s="20"/>
    </row>
    <row r="1245" spans="1:5" ht="12.75">
      <c r="A1245" s="4">
        <v>1</v>
      </c>
      <c r="B1245" s="18">
        <v>22</v>
      </c>
      <c r="C1245" s="5">
        <v>11</v>
      </c>
      <c r="D1245" s="5">
        <v>2</v>
      </c>
      <c r="E1245" s="20"/>
    </row>
    <row r="1246" spans="1:5" ht="12.75">
      <c r="A1246" s="4">
        <v>1</v>
      </c>
      <c r="B1246" s="18">
        <v>31</v>
      </c>
      <c r="C1246" s="5">
        <v>11</v>
      </c>
      <c r="D1246" s="5">
        <v>1</v>
      </c>
      <c r="E1246" s="20"/>
    </row>
    <row r="1247" spans="1:5" ht="12.75">
      <c r="A1247" s="4">
        <v>1</v>
      </c>
      <c r="B1247" s="18">
        <v>4</v>
      </c>
      <c r="C1247" s="5">
        <v>1</v>
      </c>
      <c r="D1247" s="5"/>
      <c r="E1247" s="20"/>
    </row>
    <row r="1248" spans="1:5" ht="12.75">
      <c r="A1248" s="4">
        <v>1</v>
      </c>
      <c r="B1248" s="18">
        <v>31</v>
      </c>
      <c r="C1248" s="5"/>
      <c r="D1248" s="5">
        <v>8</v>
      </c>
      <c r="E1248" s="20"/>
    </row>
    <row r="1249" spans="1:5" ht="12.75">
      <c r="A1249" s="4">
        <v>1</v>
      </c>
      <c r="B1249" s="18">
        <v>16</v>
      </c>
      <c r="C1249" s="5"/>
      <c r="D1249" s="5">
        <v>1</v>
      </c>
      <c r="E1249" s="20"/>
    </row>
    <row r="1250" spans="1:5" ht="12.75">
      <c r="A1250" s="4">
        <v>1</v>
      </c>
      <c r="B1250" s="18">
        <v>26</v>
      </c>
      <c r="C1250" s="5">
        <v>5</v>
      </c>
      <c r="D1250" s="5">
        <v>2</v>
      </c>
      <c r="E1250" s="20"/>
    </row>
    <row r="1251" spans="1:5" ht="12.75">
      <c r="A1251" s="4">
        <v>1</v>
      </c>
      <c r="B1251" s="18">
        <v>5</v>
      </c>
      <c r="C1251" s="5"/>
      <c r="D1251" s="5">
        <v>3</v>
      </c>
      <c r="E1251" s="20"/>
    </row>
    <row r="1252" spans="1:5" ht="12.75">
      <c r="A1252" s="4">
        <v>1</v>
      </c>
      <c r="B1252" s="18">
        <v>5</v>
      </c>
      <c r="C1252" s="5"/>
      <c r="D1252" s="5">
        <v>2</v>
      </c>
      <c r="E1252" s="20"/>
    </row>
    <row r="1253" spans="1:5" ht="12.75">
      <c r="A1253" s="4">
        <v>1</v>
      </c>
      <c r="B1253" s="18">
        <v>9</v>
      </c>
      <c r="C1253" s="5"/>
      <c r="D1253" s="5"/>
      <c r="E1253" s="20"/>
    </row>
    <row r="1254" spans="1:5" ht="12.75">
      <c r="A1254" s="4">
        <v>1</v>
      </c>
      <c r="B1254" s="18">
        <v>28</v>
      </c>
      <c r="C1254" s="5">
        <v>2</v>
      </c>
      <c r="D1254" s="5">
        <v>4</v>
      </c>
      <c r="E1254" s="20"/>
    </row>
    <row r="1255" spans="1:5" ht="12.75">
      <c r="A1255" s="4">
        <v>1</v>
      </c>
      <c r="B1255" s="18">
        <v>21</v>
      </c>
      <c r="C1255" s="5">
        <v>2</v>
      </c>
      <c r="D1255" s="5">
        <v>5</v>
      </c>
      <c r="E1255" s="20"/>
    </row>
    <row r="1256" spans="1:5" ht="12.75">
      <c r="A1256" s="4">
        <v>1</v>
      </c>
      <c r="B1256" s="18">
        <v>18</v>
      </c>
      <c r="C1256" s="5"/>
      <c r="D1256" s="5">
        <v>3</v>
      </c>
      <c r="E1256" s="20"/>
    </row>
    <row r="1257" spans="1:5" ht="12.75">
      <c r="A1257" s="4">
        <v>1</v>
      </c>
      <c r="B1257" s="18">
        <v>31</v>
      </c>
      <c r="C1257" s="5"/>
      <c r="D1257" s="5">
        <v>6</v>
      </c>
      <c r="E1257" s="20"/>
    </row>
    <row r="1258" spans="1:5" ht="12.75">
      <c r="A1258" s="4">
        <v>1</v>
      </c>
      <c r="B1258" s="18">
        <v>25</v>
      </c>
      <c r="C1258" s="5">
        <v>8</v>
      </c>
      <c r="D1258" s="5">
        <v>1</v>
      </c>
      <c r="E1258" s="20"/>
    </row>
    <row r="1259" spans="1:5" ht="12.75">
      <c r="A1259" s="4">
        <v>1</v>
      </c>
      <c r="B1259" s="18">
        <v>33</v>
      </c>
      <c r="C1259" s="5">
        <v>1</v>
      </c>
      <c r="D1259" s="5">
        <v>10</v>
      </c>
      <c r="E1259" s="20"/>
    </row>
    <row r="1260" spans="1:5" ht="12.75">
      <c r="A1260" s="4">
        <v>1</v>
      </c>
      <c r="B1260" s="18">
        <v>17</v>
      </c>
      <c r="C1260" s="5"/>
      <c r="D1260" s="5"/>
      <c r="E1260" s="20"/>
    </row>
    <row r="1261" spans="1:5" ht="12.75">
      <c r="A1261" s="4">
        <v>1</v>
      </c>
      <c r="B1261" s="18">
        <v>14</v>
      </c>
      <c r="C1261" s="5">
        <v>3</v>
      </c>
      <c r="D1261" s="5">
        <v>2</v>
      </c>
      <c r="E1261" s="20"/>
    </row>
    <row r="1262" spans="1:5" ht="12.75">
      <c r="A1262" s="4">
        <v>1</v>
      </c>
      <c r="B1262" s="18">
        <v>29</v>
      </c>
      <c r="C1262" s="5"/>
      <c r="D1262" s="5">
        <v>7</v>
      </c>
      <c r="E1262" s="20"/>
    </row>
    <row r="1263" spans="1:5" ht="12.75">
      <c r="A1263" s="4">
        <v>1</v>
      </c>
      <c r="B1263" s="18">
        <v>19</v>
      </c>
      <c r="C1263" s="5"/>
      <c r="D1263" s="5">
        <v>1</v>
      </c>
      <c r="E1263" s="20"/>
    </row>
    <row r="1264" spans="1:5" ht="12.75">
      <c r="A1264" s="4">
        <v>1</v>
      </c>
      <c r="B1264" s="18">
        <v>24</v>
      </c>
      <c r="C1264" s="5">
        <v>1</v>
      </c>
      <c r="D1264" s="5">
        <v>5</v>
      </c>
      <c r="E1264" s="20"/>
    </row>
    <row r="1265" spans="1:5" ht="12.75">
      <c r="A1265" s="4">
        <v>1</v>
      </c>
      <c r="B1265" s="18">
        <v>13</v>
      </c>
      <c r="C1265" s="5"/>
      <c r="D1265" s="5"/>
      <c r="E1265" s="20"/>
    </row>
    <row r="1266" spans="1:5" ht="12.75">
      <c r="A1266" s="4">
        <v>1</v>
      </c>
      <c r="B1266" s="18">
        <v>4</v>
      </c>
      <c r="C1266" s="5"/>
      <c r="D1266" s="5">
        <v>1</v>
      </c>
      <c r="E1266" s="20"/>
    </row>
    <row r="1267" spans="1:5" ht="12.75">
      <c r="A1267" s="4">
        <v>1</v>
      </c>
      <c r="B1267" s="18">
        <v>40</v>
      </c>
      <c r="C1267" s="5">
        <v>3</v>
      </c>
      <c r="D1267" s="5">
        <v>7</v>
      </c>
      <c r="E1267" s="20"/>
    </row>
    <row r="1268" spans="1:5" ht="12.75">
      <c r="A1268" s="4">
        <v>1</v>
      </c>
      <c r="B1268" s="18">
        <v>13</v>
      </c>
      <c r="C1268" s="5">
        <v>4</v>
      </c>
      <c r="D1268" s="5"/>
      <c r="E1268" s="20"/>
    </row>
    <row r="1269" spans="1:5" ht="12.75">
      <c r="A1269" s="4">
        <v>1</v>
      </c>
      <c r="B1269" s="18">
        <v>9</v>
      </c>
      <c r="C1269" s="5"/>
      <c r="D1269" s="5">
        <v>1</v>
      </c>
      <c r="E1269" s="20"/>
    </row>
    <row r="1270" spans="1:5" ht="12.75">
      <c r="A1270" s="4">
        <v>1</v>
      </c>
      <c r="B1270" s="18">
        <v>10</v>
      </c>
      <c r="C1270" s="5">
        <v>5</v>
      </c>
      <c r="D1270" s="5">
        <v>2</v>
      </c>
      <c r="E1270" s="20"/>
    </row>
    <row r="1271" spans="1:5" ht="12.75">
      <c r="A1271" s="4">
        <v>1</v>
      </c>
      <c r="B1271" s="18">
        <v>28</v>
      </c>
      <c r="C1271" s="5">
        <v>12</v>
      </c>
      <c r="D1271" s="5"/>
      <c r="E1271" s="20"/>
    </row>
    <row r="1272" spans="1:5" ht="12.75">
      <c r="A1272" s="4">
        <v>1</v>
      </c>
      <c r="B1272" s="18">
        <v>39</v>
      </c>
      <c r="C1272" s="5">
        <v>14</v>
      </c>
      <c r="D1272" s="5">
        <v>6</v>
      </c>
      <c r="E1272" s="20"/>
    </row>
    <row r="1273" spans="1:5" ht="12.75">
      <c r="A1273" s="4">
        <v>1</v>
      </c>
      <c r="B1273" s="18">
        <v>6</v>
      </c>
      <c r="C1273" s="5">
        <v>2</v>
      </c>
      <c r="D1273" s="5">
        <v>1</v>
      </c>
      <c r="E1273" s="20"/>
    </row>
    <row r="1274" spans="1:5" ht="12.75">
      <c r="A1274" s="4">
        <v>1</v>
      </c>
      <c r="B1274" s="18">
        <v>20</v>
      </c>
      <c r="C1274" s="5">
        <v>5</v>
      </c>
      <c r="D1274" s="5">
        <v>1</v>
      </c>
      <c r="E1274" s="20">
        <v>1</v>
      </c>
    </row>
    <row r="1275" spans="1:5" ht="12.75">
      <c r="A1275" s="4">
        <v>1</v>
      </c>
      <c r="B1275" s="18">
        <v>26</v>
      </c>
      <c r="C1275" s="5"/>
      <c r="D1275" s="5"/>
      <c r="E1275" s="20"/>
    </row>
    <row r="1276" spans="1:5" ht="12.75">
      <c r="A1276" s="4">
        <v>1</v>
      </c>
      <c r="B1276" s="18">
        <v>29</v>
      </c>
      <c r="C1276" s="5"/>
      <c r="D1276" s="5">
        <v>4</v>
      </c>
      <c r="E1276" s="20"/>
    </row>
    <row r="1277" spans="1:5" ht="12.75">
      <c r="A1277" s="4">
        <v>1</v>
      </c>
      <c r="B1277" s="18">
        <v>39</v>
      </c>
      <c r="C1277" s="5">
        <v>3</v>
      </c>
      <c r="D1277" s="5">
        <v>3</v>
      </c>
      <c r="E1277" s="20"/>
    </row>
    <row r="1278" spans="1:5" ht="12.75">
      <c r="A1278" s="4">
        <v>1</v>
      </c>
      <c r="B1278" s="18">
        <v>15</v>
      </c>
      <c r="C1278" s="5">
        <v>2</v>
      </c>
      <c r="D1278" s="5">
        <v>2</v>
      </c>
      <c r="E1278" s="20"/>
    </row>
    <row r="1279" spans="1:5" ht="12.75">
      <c r="A1279" s="4">
        <v>1</v>
      </c>
      <c r="B1279" s="18">
        <v>28</v>
      </c>
      <c r="C1279" s="5">
        <v>2</v>
      </c>
      <c r="D1279" s="5">
        <v>1</v>
      </c>
      <c r="E1279" s="20"/>
    </row>
    <row r="1280" spans="1:5" ht="12.75">
      <c r="A1280" s="4">
        <v>1</v>
      </c>
      <c r="B1280" s="18">
        <v>12</v>
      </c>
      <c r="C1280" s="5">
        <v>2</v>
      </c>
      <c r="D1280" s="5">
        <v>1</v>
      </c>
      <c r="E1280" s="20"/>
    </row>
    <row r="1281" spans="1:5" ht="12.75">
      <c r="A1281" s="4">
        <v>1</v>
      </c>
      <c r="B1281" s="18">
        <v>10</v>
      </c>
      <c r="C1281" s="5"/>
      <c r="D1281" s="5"/>
      <c r="E1281" s="20"/>
    </row>
    <row r="1282" spans="1:5" ht="12.75">
      <c r="A1282" s="4">
        <v>1</v>
      </c>
      <c r="B1282" s="18">
        <v>23</v>
      </c>
      <c r="C1282" s="5">
        <v>10</v>
      </c>
      <c r="D1282" s="5">
        <v>3</v>
      </c>
      <c r="E1282" s="20"/>
    </row>
    <row r="1283" spans="1:5" ht="12.75">
      <c r="A1283" s="4">
        <v>1</v>
      </c>
      <c r="B1283" s="18">
        <v>1</v>
      </c>
      <c r="C1283" s="5"/>
      <c r="D1283" s="5"/>
      <c r="E1283" s="20"/>
    </row>
    <row r="1284" spans="1:5" ht="12.75">
      <c r="A1284" s="52">
        <v>1</v>
      </c>
      <c r="B1284" s="53">
        <v>10</v>
      </c>
      <c r="C1284" s="54">
        <v>4</v>
      </c>
      <c r="D1284" s="54"/>
      <c r="E1284" s="60"/>
    </row>
    <row r="1285" spans="1:5" ht="12.75">
      <c r="A1285" s="52">
        <v>1</v>
      </c>
      <c r="B1285" s="53">
        <v>2</v>
      </c>
      <c r="C1285" s="54">
        <v>1</v>
      </c>
      <c r="D1285" s="54"/>
      <c r="E1285" s="60"/>
    </row>
    <row r="1286" spans="1:5" ht="12.75">
      <c r="A1286" s="52">
        <v>1</v>
      </c>
      <c r="B1286" s="53">
        <v>15</v>
      </c>
      <c r="C1286" s="54">
        <v>2</v>
      </c>
      <c r="D1286" s="54">
        <v>2</v>
      </c>
      <c r="E1286" s="60"/>
    </row>
    <row r="1287" spans="1:5" ht="12.75">
      <c r="A1287" s="52">
        <v>1</v>
      </c>
      <c r="B1287" s="53">
        <v>0</v>
      </c>
      <c r="C1287" s="54"/>
      <c r="D1287" s="54"/>
      <c r="E1287" s="60"/>
    </row>
    <row r="1288" spans="1:5" ht="12.75">
      <c r="A1288" s="52">
        <v>1</v>
      </c>
      <c r="B1288" s="53">
        <v>39</v>
      </c>
      <c r="C1288" s="54">
        <v>4</v>
      </c>
      <c r="D1288" s="54">
        <v>5</v>
      </c>
      <c r="E1288" s="60"/>
    </row>
    <row r="1289" spans="1:5" ht="12.75">
      <c r="A1289" s="52">
        <v>1</v>
      </c>
      <c r="B1289" s="53">
        <v>30</v>
      </c>
      <c r="C1289" s="54">
        <v>5</v>
      </c>
      <c r="D1289" s="54">
        <v>6</v>
      </c>
      <c r="E1289" s="60"/>
    </row>
    <row r="1290" spans="1:5" ht="12.75">
      <c r="A1290" s="52">
        <v>1</v>
      </c>
      <c r="B1290" s="53">
        <v>44</v>
      </c>
      <c r="C1290" s="54"/>
      <c r="D1290" s="54"/>
      <c r="E1290" s="60"/>
    </row>
    <row r="1291" spans="1:5" ht="12.75">
      <c r="A1291" s="52">
        <v>1</v>
      </c>
      <c r="B1291" s="53">
        <v>19</v>
      </c>
      <c r="C1291" s="54"/>
      <c r="D1291" s="54">
        <v>1</v>
      </c>
      <c r="E1291" s="60"/>
    </row>
    <row r="1292" spans="1:5" ht="12.75">
      <c r="A1292" s="52">
        <v>1</v>
      </c>
      <c r="B1292" s="53">
        <v>5</v>
      </c>
      <c r="C1292" s="54">
        <v>2</v>
      </c>
      <c r="D1292" s="54"/>
      <c r="E1292" s="60"/>
    </row>
    <row r="1293" spans="1:5" ht="12.75">
      <c r="A1293" s="52">
        <v>1</v>
      </c>
      <c r="B1293" s="53">
        <v>21</v>
      </c>
      <c r="C1293" s="54">
        <v>12</v>
      </c>
      <c r="D1293" s="54">
        <v>2</v>
      </c>
      <c r="E1293" s="60"/>
    </row>
    <row r="1294" spans="1:5" ht="12.75">
      <c r="A1294" s="52">
        <v>1</v>
      </c>
      <c r="B1294" s="53">
        <v>23</v>
      </c>
      <c r="C1294" s="54">
        <v>5</v>
      </c>
      <c r="D1294" s="54">
        <v>3</v>
      </c>
      <c r="E1294" s="60"/>
    </row>
    <row r="1295" spans="1:5" ht="12.75">
      <c r="A1295" s="52">
        <v>1</v>
      </c>
      <c r="B1295" s="53">
        <v>16</v>
      </c>
      <c r="C1295" s="54">
        <v>1</v>
      </c>
      <c r="D1295" s="54">
        <v>3</v>
      </c>
      <c r="E1295" s="60"/>
    </row>
    <row r="1296" spans="1:5" ht="12.75">
      <c r="A1296" s="52">
        <v>1</v>
      </c>
      <c r="B1296" s="53">
        <v>47</v>
      </c>
      <c r="C1296" s="54">
        <v>6</v>
      </c>
      <c r="D1296" s="54">
        <v>4</v>
      </c>
      <c r="E1296" s="60"/>
    </row>
    <row r="1297" spans="1:5" ht="12.75">
      <c r="A1297" s="52">
        <v>1</v>
      </c>
      <c r="B1297" s="53">
        <v>35</v>
      </c>
      <c r="C1297" s="54">
        <v>5</v>
      </c>
      <c r="D1297" s="54">
        <v>8</v>
      </c>
      <c r="E1297" s="60"/>
    </row>
    <row r="1298" spans="1:5" ht="12.75">
      <c r="A1298" s="52">
        <v>1</v>
      </c>
      <c r="B1298" s="53">
        <v>13</v>
      </c>
      <c r="C1298" s="54">
        <v>1</v>
      </c>
      <c r="D1298" s="54">
        <v>1</v>
      </c>
      <c r="E1298" s="60"/>
    </row>
    <row r="1299" spans="1:5" ht="12.75">
      <c r="A1299" s="52">
        <v>1</v>
      </c>
      <c r="B1299" s="53">
        <v>19</v>
      </c>
      <c r="C1299" s="54">
        <v>7</v>
      </c>
      <c r="D1299" s="54">
        <v>3</v>
      </c>
      <c r="E1299" s="60"/>
    </row>
    <row r="1300" spans="1:5" ht="12.75">
      <c r="A1300" s="52">
        <v>1</v>
      </c>
      <c r="B1300" s="53">
        <v>18</v>
      </c>
      <c r="C1300" s="54">
        <v>1</v>
      </c>
      <c r="D1300" s="54">
        <v>4</v>
      </c>
      <c r="E1300" s="60"/>
    </row>
    <row r="1301" spans="1:5" ht="12.75">
      <c r="A1301" s="52">
        <v>1</v>
      </c>
      <c r="B1301" s="53">
        <v>13</v>
      </c>
      <c r="C1301" s="54">
        <v>4</v>
      </c>
      <c r="D1301" s="54">
        <v>2</v>
      </c>
      <c r="E1301" s="60"/>
    </row>
    <row r="1302" spans="1:5" ht="12.75">
      <c r="A1302" s="52">
        <v>1</v>
      </c>
      <c r="B1302" s="53">
        <v>25</v>
      </c>
      <c r="C1302" s="54">
        <v>7</v>
      </c>
      <c r="D1302" s="54">
        <v>1</v>
      </c>
      <c r="E1302" s="60"/>
    </row>
    <row r="1303" spans="1:5" ht="12.75">
      <c r="A1303" s="52">
        <v>1</v>
      </c>
      <c r="B1303" s="53">
        <v>21</v>
      </c>
      <c r="C1303" s="54"/>
      <c r="D1303" s="54">
        <v>9</v>
      </c>
      <c r="E1303" s="60"/>
    </row>
    <row r="1304" spans="1:5" ht="12.75">
      <c r="A1304" s="52">
        <v>1</v>
      </c>
      <c r="B1304" s="53">
        <v>21</v>
      </c>
      <c r="C1304" s="54"/>
      <c r="D1304" s="54">
        <v>4</v>
      </c>
      <c r="E1304" s="60"/>
    </row>
    <row r="1305" spans="1:5" ht="12.75">
      <c r="A1305" s="52">
        <v>1</v>
      </c>
      <c r="B1305" s="53">
        <v>33</v>
      </c>
      <c r="C1305" s="54">
        <v>4</v>
      </c>
      <c r="D1305" s="54">
        <v>9</v>
      </c>
      <c r="E1305" s="60"/>
    </row>
    <row r="1306" spans="1:5" ht="12.75">
      <c r="A1306" s="52"/>
      <c r="B1306" s="53"/>
      <c r="C1306" s="54"/>
      <c r="D1306" s="54"/>
      <c r="E1306" s="60"/>
    </row>
    <row r="1307" spans="1:5" ht="12.75">
      <c r="A1307" s="52"/>
      <c r="B1307" s="53"/>
      <c r="C1307" s="54"/>
      <c r="D1307" s="54"/>
      <c r="E1307" s="60"/>
    </row>
    <row r="1308" spans="1:5" ht="12.75">
      <c r="A1308" s="52"/>
      <c r="B1308" s="53"/>
      <c r="C1308" s="54"/>
      <c r="D1308" s="54"/>
      <c r="E1308" s="60"/>
    </row>
    <row r="1309" spans="1:5" ht="13.5" thickBot="1">
      <c r="A1309" s="52"/>
      <c r="B1309" s="53"/>
      <c r="C1309" s="54"/>
      <c r="D1309" s="54"/>
      <c r="E1309" s="60"/>
    </row>
    <row r="1310" spans="1:5" ht="14.25" thickBot="1" thickTop="1">
      <c r="A1310" s="55">
        <f>SUM(A1241:A1309)</f>
        <v>64</v>
      </c>
      <c r="B1310" s="56">
        <f>SUM(B1241:B1309)</f>
        <v>1279</v>
      </c>
      <c r="C1310" s="57">
        <f>SUM(C1241:C1309)</f>
        <v>181</v>
      </c>
      <c r="D1310" s="57">
        <f>SUM(D1241:D1309)</f>
        <v>165</v>
      </c>
      <c r="E1310" s="61">
        <f>SUM(E1241:E1309)</f>
        <v>1</v>
      </c>
    </row>
    <row r="1311" spans="1:5" ht="13.5" thickTop="1">
      <c r="A1311" s="15" t="s">
        <v>43</v>
      </c>
      <c r="B1311" s="15" t="s">
        <v>31</v>
      </c>
      <c r="C1311" s="15" t="s">
        <v>4</v>
      </c>
      <c r="D1311" s="15" t="s">
        <v>5</v>
      </c>
      <c r="E1311" s="15" t="s">
        <v>6</v>
      </c>
    </row>
    <row r="1314" ht="13.5" thickBot="1">
      <c r="A1314" t="s">
        <v>12</v>
      </c>
    </row>
    <row r="1315" spans="1:5" ht="13.5" thickTop="1">
      <c r="A1315" s="9" t="s">
        <v>38</v>
      </c>
      <c r="B1315" s="46" t="s">
        <v>39</v>
      </c>
      <c r="C1315" s="17" t="s">
        <v>40</v>
      </c>
      <c r="D1315" s="3"/>
      <c r="E1315" s="19"/>
    </row>
    <row r="1316" spans="1:5" ht="13.5" thickBot="1">
      <c r="A1316" s="16" t="s">
        <v>41</v>
      </c>
      <c r="B1316" s="47" t="s">
        <v>42</v>
      </c>
      <c r="C1316" s="48" t="s">
        <v>4</v>
      </c>
      <c r="D1316" s="8" t="s">
        <v>5</v>
      </c>
      <c r="E1316" s="58" t="s">
        <v>6</v>
      </c>
    </row>
    <row r="1317" spans="1:5" ht="13.5" thickTop="1">
      <c r="A1317" s="49"/>
      <c r="B1317" s="50"/>
      <c r="C1317" s="51"/>
      <c r="D1317" s="51"/>
      <c r="E1317" s="59"/>
    </row>
    <row r="1318" spans="1:5" ht="12.75">
      <c r="A1318" s="4">
        <v>1</v>
      </c>
      <c r="B1318" s="18">
        <v>17</v>
      </c>
      <c r="C1318" s="5">
        <v>1</v>
      </c>
      <c r="D1318" s="5"/>
      <c r="E1318" s="20"/>
    </row>
    <row r="1319" spans="1:5" ht="12.75">
      <c r="A1319" s="4">
        <v>1</v>
      </c>
      <c r="B1319" s="18">
        <v>7</v>
      </c>
      <c r="C1319" s="5">
        <v>3</v>
      </c>
      <c r="D1319" s="5">
        <v>2</v>
      </c>
      <c r="E1319" s="20"/>
    </row>
    <row r="1320" spans="1:5" ht="12.75">
      <c r="A1320" s="4">
        <v>1</v>
      </c>
      <c r="B1320" s="18">
        <v>32</v>
      </c>
      <c r="C1320" s="5">
        <v>1</v>
      </c>
      <c r="D1320" s="5">
        <v>5</v>
      </c>
      <c r="E1320" s="20"/>
    </row>
    <row r="1321" spans="1:5" ht="12.75">
      <c r="A1321" s="4">
        <v>1</v>
      </c>
      <c r="B1321" s="18">
        <v>42</v>
      </c>
      <c r="C1321" s="5">
        <v>15</v>
      </c>
      <c r="D1321" s="5">
        <v>3</v>
      </c>
      <c r="E1321" s="20"/>
    </row>
    <row r="1322" spans="1:5" ht="12.75">
      <c r="A1322" s="4">
        <v>1</v>
      </c>
      <c r="B1322" s="18">
        <v>10</v>
      </c>
      <c r="C1322" s="5">
        <v>7</v>
      </c>
      <c r="D1322" s="5"/>
      <c r="E1322" s="20"/>
    </row>
    <row r="1323" spans="1:5" ht="12.75">
      <c r="A1323" s="4">
        <v>1</v>
      </c>
      <c r="B1323" s="18">
        <v>41</v>
      </c>
      <c r="C1323" s="5"/>
      <c r="D1323" s="5"/>
      <c r="E1323" s="20"/>
    </row>
    <row r="1324" spans="1:5" ht="12.75">
      <c r="A1324" s="4">
        <v>1</v>
      </c>
      <c r="B1324" s="18">
        <v>25</v>
      </c>
      <c r="C1324" s="5">
        <v>3</v>
      </c>
      <c r="D1324" s="5">
        <v>2</v>
      </c>
      <c r="E1324" s="20"/>
    </row>
    <row r="1325" spans="1:5" ht="12.75">
      <c r="A1325" s="4">
        <v>1</v>
      </c>
      <c r="B1325" s="18">
        <v>26</v>
      </c>
      <c r="C1325" s="5">
        <v>8</v>
      </c>
      <c r="D1325" s="5">
        <v>4</v>
      </c>
      <c r="E1325" s="20"/>
    </row>
    <row r="1326" spans="1:5" ht="12.75">
      <c r="A1326" s="4">
        <v>1</v>
      </c>
      <c r="B1326" s="18">
        <v>15</v>
      </c>
      <c r="C1326" s="5">
        <v>1</v>
      </c>
      <c r="D1326" s="5">
        <v>2</v>
      </c>
      <c r="E1326" s="20"/>
    </row>
    <row r="1327" spans="1:5" ht="12.75">
      <c r="A1327" s="4">
        <v>1</v>
      </c>
      <c r="B1327" s="18">
        <v>68</v>
      </c>
      <c r="C1327" s="5">
        <v>4</v>
      </c>
      <c r="D1327" s="5"/>
      <c r="E1327" s="20"/>
    </row>
    <row r="1328" spans="1:5" ht="12.75">
      <c r="A1328" s="4">
        <v>1</v>
      </c>
      <c r="B1328" s="18">
        <v>19</v>
      </c>
      <c r="C1328" s="5">
        <v>11</v>
      </c>
      <c r="D1328" s="5">
        <v>1</v>
      </c>
      <c r="E1328" s="20"/>
    </row>
    <row r="1329" spans="1:5" ht="12.75">
      <c r="A1329" s="4">
        <v>1</v>
      </c>
      <c r="B1329" s="18">
        <v>23</v>
      </c>
      <c r="C1329" s="5">
        <v>6</v>
      </c>
      <c r="D1329" s="5">
        <v>1</v>
      </c>
      <c r="E1329" s="20"/>
    </row>
    <row r="1330" spans="1:5" ht="12.75">
      <c r="A1330" s="4">
        <v>1</v>
      </c>
      <c r="B1330" s="18">
        <v>12</v>
      </c>
      <c r="C1330" s="5"/>
      <c r="D1330" s="5"/>
      <c r="E1330" s="20"/>
    </row>
    <row r="1331" spans="1:5" ht="12.75">
      <c r="A1331" s="4">
        <v>1</v>
      </c>
      <c r="B1331" s="18">
        <v>2</v>
      </c>
      <c r="C1331" s="5"/>
      <c r="D1331" s="5">
        <v>2</v>
      </c>
      <c r="E1331" s="20"/>
    </row>
    <row r="1332" spans="1:5" ht="12.75">
      <c r="A1332" s="4">
        <v>1</v>
      </c>
      <c r="B1332" s="18">
        <v>24</v>
      </c>
      <c r="C1332" s="5"/>
      <c r="D1332" s="5">
        <v>6</v>
      </c>
      <c r="E1332" s="20"/>
    </row>
    <row r="1333" spans="1:5" ht="12.75">
      <c r="A1333" s="4">
        <v>1</v>
      </c>
      <c r="B1333" s="18">
        <v>22</v>
      </c>
      <c r="C1333" s="5">
        <v>5</v>
      </c>
      <c r="D1333" s="5"/>
      <c r="E1333" s="20"/>
    </row>
    <row r="1334" spans="1:5" ht="12.75">
      <c r="A1334" s="4">
        <v>1</v>
      </c>
      <c r="B1334" s="18">
        <v>28</v>
      </c>
      <c r="C1334" s="5"/>
      <c r="D1334" s="5"/>
      <c r="E1334" s="20"/>
    </row>
    <row r="1335" spans="1:5" ht="12.75">
      <c r="A1335" s="4">
        <v>1</v>
      </c>
      <c r="B1335" s="18">
        <v>21</v>
      </c>
      <c r="C1335" s="5">
        <v>8</v>
      </c>
      <c r="D1335" s="5">
        <v>1</v>
      </c>
      <c r="E1335" s="20"/>
    </row>
    <row r="1336" spans="1:5" ht="12.75">
      <c r="A1336" s="4">
        <v>1</v>
      </c>
      <c r="B1336" s="18">
        <v>29</v>
      </c>
      <c r="C1336" s="5">
        <v>1</v>
      </c>
      <c r="D1336" s="5">
        <v>6</v>
      </c>
      <c r="E1336" s="20"/>
    </row>
    <row r="1337" spans="1:5" ht="12.75">
      <c r="A1337" s="4">
        <v>1</v>
      </c>
      <c r="B1337" s="18">
        <v>16</v>
      </c>
      <c r="C1337" s="5">
        <v>7</v>
      </c>
      <c r="D1337" s="5">
        <v>3</v>
      </c>
      <c r="E1337" s="20"/>
    </row>
    <row r="1338" spans="1:5" ht="12.75">
      <c r="A1338" s="4">
        <v>1</v>
      </c>
      <c r="B1338" s="18">
        <v>13</v>
      </c>
      <c r="C1338" s="5">
        <v>3</v>
      </c>
      <c r="D1338" s="5">
        <v>1</v>
      </c>
      <c r="E1338" s="20"/>
    </row>
    <row r="1339" spans="1:5" ht="12.75">
      <c r="A1339" s="4">
        <v>1</v>
      </c>
      <c r="B1339" s="18">
        <v>6</v>
      </c>
      <c r="C1339" s="5"/>
      <c r="D1339" s="5">
        <v>1</v>
      </c>
      <c r="E1339" s="20"/>
    </row>
    <row r="1340" spans="1:5" ht="12.75">
      <c r="A1340" s="4">
        <v>1</v>
      </c>
      <c r="B1340" s="18">
        <v>26</v>
      </c>
      <c r="C1340" s="5">
        <v>3</v>
      </c>
      <c r="D1340" s="5">
        <v>2</v>
      </c>
      <c r="E1340" s="20"/>
    </row>
    <row r="1341" spans="1:5" ht="12.75">
      <c r="A1341" s="4">
        <v>1</v>
      </c>
      <c r="B1341" s="18">
        <v>6</v>
      </c>
      <c r="C1341" s="5"/>
      <c r="D1341" s="5">
        <v>2</v>
      </c>
      <c r="E1341" s="20"/>
    </row>
    <row r="1342" spans="1:5" ht="12.75">
      <c r="A1342" s="4">
        <v>1</v>
      </c>
      <c r="B1342" s="18">
        <v>41</v>
      </c>
      <c r="C1342" s="5">
        <v>17</v>
      </c>
      <c r="D1342" s="5">
        <v>5</v>
      </c>
      <c r="E1342" s="20"/>
    </row>
    <row r="1343" spans="1:5" ht="12.75">
      <c r="A1343" s="4">
        <v>1</v>
      </c>
      <c r="B1343" s="18">
        <v>40</v>
      </c>
      <c r="C1343" s="5">
        <v>5</v>
      </c>
      <c r="D1343" s="5">
        <v>5</v>
      </c>
      <c r="E1343" s="20"/>
    </row>
    <row r="1344" spans="1:5" ht="12.75">
      <c r="A1344" s="4">
        <v>1</v>
      </c>
      <c r="B1344" s="18">
        <v>39</v>
      </c>
      <c r="C1344" s="5">
        <v>4</v>
      </c>
      <c r="D1344" s="5">
        <v>8</v>
      </c>
      <c r="E1344" s="20"/>
    </row>
    <row r="1345" spans="1:5" ht="12.75">
      <c r="A1345" s="4">
        <v>1</v>
      </c>
      <c r="B1345" s="18">
        <v>30</v>
      </c>
      <c r="C1345" s="5">
        <v>19</v>
      </c>
      <c r="D1345" s="5">
        <v>7</v>
      </c>
      <c r="E1345" s="20"/>
    </row>
    <row r="1346" spans="1:5" ht="12.75">
      <c r="A1346" s="4">
        <v>1</v>
      </c>
      <c r="B1346" s="18">
        <v>15</v>
      </c>
      <c r="C1346" s="5">
        <v>7</v>
      </c>
      <c r="D1346" s="5">
        <v>4</v>
      </c>
      <c r="E1346" s="20"/>
    </row>
    <row r="1347" spans="1:5" ht="12.75">
      <c r="A1347" s="4">
        <v>1</v>
      </c>
      <c r="B1347" s="18">
        <v>12</v>
      </c>
      <c r="C1347" s="5">
        <v>9</v>
      </c>
      <c r="D1347" s="5">
        <v>3</v>
      </c>
      <c r="E1347" s="20"/>
    </row>
    <row r="1348" spans="1:5" ht="12.75">
      <c r="A1348" s="4">
        <v>1</v>
      </c>
      <c r="B1348" s="18">
        <v>30</v>
      </c>
      <c r="C1348" s="5">
        <v>4</v>
      </c>
      <c r="D1348" s="5">
        <v>7</v>
      </c>
      <c r="E1348" s="20"/>
    </row>
    <row r="1349" spans="1:5" ht="12.75">
      <c r="A1349" s="4">
        <v>1</v>
      </c>
      <c r="B1349" s="18">
        <v>27</v>
      </c>
      <c r="C1349" s="5">
        <v>4</v>
      </c>
      <c r="D1349" s="5">
        <v>5</v>
      </c>
      <c r="E1349" s="20"/>
    </row>
    <row r="1350" spans="1:5" ht="12.75">
      <c r="A1350" s="4">
        <v>1</v>
      </c>
      <c r="B1350" s="18">
        <v>33</v>
      </c>
      <c r="C1350" s="5">
        <v>10</v>
      </c>
      <c r="D1350" s="5">
        <v>8</v>
      </c>
      <c r="E1350" s="20"/>
    </row>
    <row r="1351" spans="1:5" ht="12.75">
      <c r="A1351" s="4">
        <v>1</v>
      </c>
      <c r="B1351" s="18">
        <v>11</v>
      </c>
      <c r="C1351" s="5">
        <v>7</v>
      </c>
      <c r="D1351" s="5">
        <v>3</v>
      </c>
      <c r="E1351" s="20"/>
    </row>
    <row r="1352" spans="1:5" ht="12.75">
      <c r="A1352" s="4">
        <v>1</v>
      </c>
      <c r="B1352" s="18">
        <v>17</v>
      </c>
      <c r="C1352" s="5">
        <v>2</v>
      </c>
      <c r="D1352" s="5">
        <v>5</v>
      </c>
      <c r="E1352" s="20"/>
    </row>
    <row r="1353" spans="1:5" ht="12.75">
      <c r="A1353" s="4">
        <v>1</v>
      </c>
      <c r="B1353" s="18">
        <v>29</v>
      </c>
      <c r="C1353" s="5">
        <v>14</v>
      </c>
      <c r="D1353" s="5">
        <v>4</v>
      </c>
      <c r="E1353" s="20"/>
    </row>
    <row r="1354" spans="1:5" ht="12.75">
      <c r="A1354" s="4">
        <v>1</v>
      </c>
      <c r="B1354" s="18">
        <v>14</v>
      </c>
      <c r="C1354" s="5">
        <v>7</v>
      </c>
      <c r="D1354" s="5">
        <v>1</v>
      </c>
      <c r="E1354" s="20"/>
    </row>
    <row r="1355" spans="1:5" ht="12.75">
      <c r="A1355" s="4">
        <v>1</v>
      </c>
      <c r="B1355" s="18">
        <v>6</v>
      </c>
      <c r="C1355" s="5">
        <v>1</v>
      </c>
      <c r="D1355" s="5"/>
      <c r="E1355" s="20"/>
    </row>
    <row r="1356" spans="1:5" ht="12.75">
      <c r="A1356" s="4">
        <v>1</v>
      </c>
      <c r="B1356" s="18">
        <v>19</v>
      </c>
      <c r="C1356" s="5">
        <v>8</v>
      </c>
      <c r="D1356" s="5"/>
      <c r="E1356" s="20"/>
    </row>
    <row r="1357" spans="1:5" ht="12.75">
      <c r="A1357" s="4">
        <v>1</v>
      </c>
      <c r="B1357" s="18">
        <v>7</v>
      </c>
      <c r="C1357" s="5"/>
      <c r="D1357" s="5"/>
      <c r="E1357" s="20"/>
    </row>
    <row r="1358" spans="1:5" ht="12.75">
      <c r="A1358" s="4"/>
      <c r="B1358" s="18"/>
      <c r="C1358" s="5"/>
      <c r="D1358" s="5"/>
      <c r="E1358" s="20"/>
    </row>
    <row r="1359" spans="1:5" ht="12.75">
      <c r="A1359" s="4"/>
      <c r="B1359" s="18"/>
      <c r="C1359" s="5"/>
      <c r="D1359" s="5"/>
      <c r="E1359" s="20"/>
    </row>
    <row r="1360" spans="1:5" ht="12.75">
      <c r="A1360" s="4"/>
      <c r="B1360" s="18"/>
      <c r="C1360" s="5"/>
      <c r="D1360" s="5"/>
      <c r="E1360" s="20"/>
    </row>
    <row r="1361" spans="1:5" ht="12.75">
      <c r="A1361" s="4"/>
      <c r="B1361" s="18"/>
      <c r="C1361" s="5"/>
      <c r="D1361" s="5"/>
      <c r="E1361" s="20"/>
    </row>
    <row r="1362" spans="1:5" ht="13.5" thickBot="1">
      <c r="A1362" s="4"/>
      <c r="B1362" s="18"/>
      <c r="C1362" s="5"/>
      <c r="D1362" s="5"/>
      <c r="E1362" s="20"/>
    </row>
    <row r="1363" spans="1:5" ht="14.25" thickBot="1" thickTop="1">
      <c r="A1363" s="55">
        <f>SUM(A1317:A1362)</f>
        <v>40</v>
      </c>
      <c r="B1363" s="56">
        <f>SUM(B1317:B1362)</f>
        <v>900</v>
      </c>
      <c r="C1363" s="57">
        <f>SUM(C1317:C1362)</f>
        <v>205</v>
      </c>
      <c r="D1363" s="57">
        <f>SUM(D1317:D1362)</f>
        <v>109</v>
      </c>
      <c r="E1363" s="61">
        <f>SUM(E1317:E1362)</f>
        <v>0</v>
      </c>
    </row>
    <row r="1364" spans="1:5" ht="13.5" thickTop="1">
      <c r="A1364" s="15" t="s">
        <v>43</v>
      </c>
      <c r="B1364" s="15" t="s">
        <v>31</v>
      </c>
      <c r="C1364" s="15" t="s">
        <v>4</v>
      </c>
      <c r="D1364" s="15" t="s">
        <v>5</v>
      </c>
      <c r="E1364" s="15" t="s">
        <v>6</v>
      </c>
    </row>
    <row r="1367" ht="13.5" thickBot="1">
      <c r="A1367" t="s">
        <v>52</v>
      </c>
    </row>
    <row r="1368" spans="1:5" ht="13.5" thickTop="1">
      <c r="A1368" s="9" t="s">
        <v>38</v>
      </c>
      <c r="B1368" s="46" t="s">
        <v>39</v>
      </c>
      <c r="C1368" s="17" t="s">
        <v>40</v>
      </c>
      <c r="D1368" s="3"/>
      <c r="E1368" s="19"/>
    </row>
    <row r="1369" spans="1:5" ht="13.5" thickBot="1">
      <c r="A1369" s="16" t="s">
        <v>41</v>
      </c>
      <c r="B1369" s="47" t="s">
        <v>42</v>
      </c>
      <c r="C1369" s="48" t="s">
        <v>4</v>
      </c>
      <c r="D1369" s="8" t="s">
        <v>5</v>
      </c>
      <c r="E1369" s="58" t="s">
        <v>6</v>
      </c>
    </row>
    <row r="1370" spans="1:5" ht="13.5" thickTop="1">
      <c r="A1370" s="49"/>
      <c r="B1370" s="50"/>
      <c r="C1370" s="51"/>
      <c r="D1370" s="51"/>
      <c r="E1370" s="59"/>
    </row>
    <row r="1371" spans="1:5" ht="12.75">
      <c r="A1371" s="4">
        <v>1</v>
      </c>
      <c r="B1371" s="18">
        <v>5</v>
      </c>
      <c r="C1371" s="5">
        <v>2</v>
      </c>
      <c r="D1371" s="5"/>
      <c r="E1371" s="20"/>
    </row>
    <row r="1372" spans="1:5" ht="12.75">
      <c r="A1372" s="4">
        <v>1</v>
      </c>
      <c r="B1372" s="18">
        <v>10</v>
      </c>
      <c r="C1372" s="5">
        <v>5</v>
      </c>
      <c r="D1372" s="5">
        <v>1</v>
      </c>
      <c r="E1372" s="20"/>
    </row>
    <row r="1373" spans="1:5" ht="12.75">
      <c r="A1373" s="4">
        <v>1</v>
      </c>
      <c r="B1373" s="18">
        <v>29</v>
      </c>
      <c r="C1373" s="5">
        <v>8</v>
      </c>
      <c r="D1373" s="5">
        <v>7</v>
      </c>
      <c r="E1373" s="20"/>
    </row>
    <row r="1374" spans="1:5" ht="12.75">
      <c r="A1374" s="4">
        <v>1</v>
      </c>
      <c r="B1374" s="18">
        <v>24</v>
      </c>
      <c r="C1374" s="5">
        <v>1</v>
      </c>
      <c r="D1374" s="5">
        <v>3</v>
      </c>
      <c r="E1374" s="20"/>
    </row>
    <row r="1375" spans="1:5" ht="12.75">
      <c r="A1375" s="4">
        <v>1</v>
      </c>
      <c r="B1375" s="18">
        <v>11</v>
      </c>
      <c r="C1375" s="5">
        <v>3</v>
      </c>
      <c r="D1375" s="5"/>
      <c r="E1375" s="20"/>
    </row>
    <row r="1376" spans="1:5" ht="12.75">
      <c r="A1376" s="4">
        <v>1</v>
      </c>
      <c r="B1376" s="18">
        <v>31</v>
      </c>
      <c r="C1376" s="5">
        <v>14</v>
      </c>
      <c r="D1376" s="5">
        <v>4</v>
      </c>
      <c r="E1376" s="20"/>
    </row>
    <row r="1377" spans="1:5" ht="12.75">
      <c r="A1377" s="4">
        <v>1</v>
      </c>
      <c r="B1377" s="18">
        <v>24</v>
      </c>
      <c r="C1377" s="5"/>
      <c r="D1377" s="5">
        <v>6</v>
      </c>
      <c r="E1377" s="20"/>
    </row>
    <row r="1378" spans="1:5" ht="12.75">
      <c r="A1378" s="4">
        <v>1</v>
      </c>
      <c r="B1378" s="18">
        <v>17</v>
      </c>
      <c r="C1378" s="5"/>
      <c r="D1378" s="5">
        <v>5</v>
      </c>
      <c r="E1378" s="20"/>
    </row>
    <row r="1379" spans="1:5" ht="12.75">
      <c r="A1379" s="4">
        <v>1</v>
      </c>
      <c r="B1379" s="18">
        <v>21</v>
      </c>
      <c r="C1379" s="5">
        <v>12</v>
      </c>
      <c r="D1379" s="5">
        <v>1</v>
      </c>
      <c r="E1379" s="20"/>
    </row>
    <row r="1380" spans="1:5" ht="12.75">
      <c r="A1380" s="4">
        <v>1</v>
      </c>
      <c r="B1380" s="18">
        <v>7</v>
      </c>
      <c r="C1380" s="5">
        <v>1</v>
      </c>
      <c r="D1380" s="5">
        <v>1</v>
      </c>
      <c r="E1380" s="20"/>
    </row>
    <row r="1381" spans="1:5" ht="12.75">
      <c r="A1381" s="4">
        <v>1</v>
      </c>
      <c r="B1381" s="18">
        <v>33</v>
      </c>
      <c r="C1381" s="5">
        <v>18</v>
      </c>
      <c r="D1381" s="5">
        <v>5</v>
      </c>
      <c r="E1381" s="20"/>
    </row>
    <row r="1382" spans="1:5" ht="12.75">
      <c r="A1382" s="4">
        <v>1</v>
      </c>
      <c r="B1382" s="18">
        <v>29</v>
      </c>
      <c r="C1382" s="5">
        <v>3</v>
      </c>
      <c r="D1382" s="5">
        <v>1</v>
      </c>
      <c r="E1382" s="20"/>
    </row>
    <row r="1383" spans="1:5" ht="12.75">
      <c r="A1383" s="4">
        <v>1</v>
      </c>
      <c r="B1383" s="18">
        <v>15</v>
      </c>
      <c r="C1383" s="5">
        <v>2</v>
      </c>
      <c r="D1383" s="5">
        <v>2</v>
      </c>
      <c r="E1383" s="20"/>
    </row>
    <row r="1384" spans="1:5" ht="12.75">
      <c r="A1384" s="4">
        <v>1</v>
      </c>
      <c r="B1384" s="18">
        <v>11</v>
      </c>
      <c r="C1384" s="5">
        <v>0</v>
      </c>
      <c r="D1384" s="5">
        <v>1</v>
      </c>
      <c r="E1384" s="20"/>
    </row>
    <row r="1385" spans="1:5" ht="12.75">
      <c r="A1385" s="4">
        <v>1</v>
      </c>
      <c r="B1385" s="18">
        <v>1</v>
      </c>
      <c r="C1385" s="5"/>
      <c r="D1385" s="5"/>
      <c r="E1385" s="20"/>
    </row>
    <row r="1386" spans="1:5" ht="12.75">
      <c r="A1386" s="4">
        <v>1</v>
      </c>
      <c r="B1386" s="18">
        <v>4</v>
      </c>
      <c r="C1386" s="5"/>
      <c r="D1386" s="5">
        <v>1</v>
      </c>
      <c r="E1386" s="20"/>
    </row>
    <row r="1387" spans="1:5" ht="12.75">
      <c r="A1387" s="4">
        <v>1</v>
      </c>
      <c r="B1387" s="18">
        <v>28</v>
      </c>
      <c r="C1387" s="5">
        <v>10</v>
      </c>
      <c r="D1387" s="5">
        <v>5</v>
      </c>
      <c r="E1387" s="20"/>
    </row>
    <row r="1388" spans="1:5" ht="12.75">
      <c r="A1388" s="4">
        <v>1</v>
      </c>
      <c r="B1388" s="18">
        <v>24</v>
      </c>
      <c r="C1388" s="5">
        <v>3</v>
      </c>
      <c r="D1388" s="5">
        <v>1</v>
      </c>
      <c r="E1388" s="20"/>
    </row>
    <row r="1389" spans="1:5" ht="12.75">
      <c r="A1389" s="4">
        <v>1</v>
      </c>
      <c r="B1389" s="18">
        <v>2</v>
      </c>
      <c r="C1389" s="5"/>
      <c r="D1389" s="5"/>
      <c r="E1389" s="20"/>
    </row>
    <row r="1390" spans="1:5" ht="12.75">
      <c r="A1390" s="4">
        <v>1</v>
      </c>
      <c r="B1390" s="18">
        <v>28</v>
      </c>
      <c r="C1390" s="5">
        <v>2</v>
      </c>
      <c r="D1390" s="5">
        <v>5</v>
      </c>
      <c r="E1390" s="20"/>
    </row>
    <row r="1391" spans="1:5" ht="12.75">
      <c r="A1391" s="4">
        <v>1</v>
      </c>
      <c r="B1391" s="18">
        <v>22</v>
      </c>
      <c r="C1391" s="5">
        <v>13</v>
      </c>
      <c r="D1391" s="5"/>
      <c r="E1391" s="20"/>
    </row>
    <row r="1392" spans="1:5" ht="12.75">
      <c r="A1392" s="4">
        <v>1</v>
      </c>
      <c r="B1392" s="18">
        <v>21</v>
      </c>
      <c r="C1392" s="5">
        <v>10</v>
      </c>
      <c r="D1392" s="5"/>
      <c r="E1392" s="20"/>
    </row>
    <row r="1393" spans="1:5" ht="12.75">
      <c r="A1393" s="4"/>
      <c r="B1393" s="18"/>
      <c r="C1393" s="5"/>
      <c r="D1393" s="5"/>
      <c r="E1393" s="20"/>
    </row>
    <row r="1394" spans="1:5" ht="12.75">
      <c r="A1394" s="4"/>
      <c r="B1394" s="18"/>
      <c r="C1394" s="5"/>
      <c r="D1394" s="5"/>
      <c r="E1394" s="20"/>
    </row>
    <row r="1395" spans="1:5" ht="12.75">
      <c r="A1395" s="4"/>
      <c r="B1395" s="18"/>
      <c r="C1395" s="5"/>
      <c r="D1395" s="5"/>
      <c r="E1395" s="20"/>
    </row>
    <row r="1396" spans="1:5" ht="13.5" thickBot="1">
      <c r="A1396" s="4"/>
      <c r="B1396" s="18"/>
      <c r="C1396" s="5"/>
      <c r="D1396" s="5"/>
      <c r="E1396" s="20"/>
    </row>
    <row r="1397" spans="1:5" ht="14.25" thickBot="1" thickTop="1">
      <c r="A1397" s="55">
        <f>SUM(A1370:A1396)</f>
        <v>22</v>
      </c>
      <c r="B1397" s="56">
        <f>SUM(B1370:B1396)</f>
        <v>397</v>
      </c>
      <c r="C1397" s="57">
        <f>SUM(C1370:C1396)</f>
        <v>107</v>
      </c>
      <c r="D1397" s="57">
        <f>SUM(D1370:D1396)</f>
        <v>49</v>
      </c>
      <c r="E1397" s="61">
        <f>SUM(E1370:E1396)</f>
        <v>0</v>
      </c>
    </row>
    <row r="1398" spans="1:5" ht="13.5" thickTop="1">
      <c r="A1398" s="15" t="s">
        <v>43</v>
      </c>
      <c r="B1398" s="15" t="s">
        <v>31</v>
      </c>
      <c r="C1398" s="15" t="s">
        <v>4</v>
      </c>
      <c r="D1398" s="15" t="s">
        <v>5</v>
      </c>
      <c r="E1398" s="15" t="s">
        <v>6</v>
      </c>
    </row>
    <row r="1401" ht="13.5" thickBot="1">
      <c r="A1401" t="s">
        <v>19</v>
      </c>
    </row>
    <row r="1402" spans="1:5" ht="13.5" thickTop="1">
      <c r="A1402" s="9" t="s">
        <v>38</v>
      </c>
      <c r="B1402" s="46" t="s">
        <v>39</v>
      </c>
      <c r="C1402" s="17" t="s">
        <v>40</v>
      </c>
      <c r="D1402" s="3"/>
      <c r="E1402" s="19"/>
    </row>
    <row r="1403" spans="1:5" ht="13.5" thickBot="1">
      <c r="A1403" s="16" t="s">
        <v>41</v>
      </c>
      <c r="B1403" s="47" t="s">
        <v>42</v>
      </c>
      <c r="C1403" s="48" t="s">
        <v>4</v>
      </c>
      <c r="D1403" s="8" t="s">
        <v>5</v>
      </c>
      <c r="E1403" s="58" t="s">
        <v>6</v>
      </c>
    </row>
    <row r="1404" spans="1:5" ht="13.5" thickTop="1">
      <c r="A1404" s="49"/>
      <c r="B1404" s="50"/>
      <c r="C1404" s="51"/>
      <c r="D1404" s="51"/>
      <c r="E1404" s="59"/>
    </row>
    <row r="1405" spans="1:5" ht="12.75">
      <c r="A1405" s="4">
        <v>1</v>
      </c>
      <c r="B1405" s="18">
        <v>3</v>
      </c>
      <c r="C1405" s="5">
        <v>2</v>
      </c>
      <c r="D1405" s="5"/>
      <c r="E1405" s="20"/>
    </row>
    <row r="1406" spans="1:5" ht="12.75">
      <c r="A1406" s="4">
        <v>1</v>
      </c>
      <c r="B1406" s="18">
        <v>12</v>
      </c>
      <c r="C1406" s="5"/>
      <c r="D1406" s="5"/>
      <c r="E1406" s="20"/>
    </row>
    <row r="1407" spans="1:5" ht="12.75">
      <c r="A1407" s="4">
        <v>1</v>
      </c>
      <c r="B1407" s="18">
        <v>12</v>
      </c>
      <c r="C1407" s="5">
        <v>2</v>
      </c>
      <c r="D1407" s="5"/>
      <c r="E1407" s="20"/>
    </row>
    <row r="1408" spans="1:5" ht="12.75">
      <c r="A1408" s="4">
        <v>1</v>
      </c>
      <c r="B1408" s="18">
        <v>3</v>
      </c>
      <c r="C1408" s="5">
        <v>1</v>
      </c>
      <c r="D1408" s="5"/>
      <c r="E1408" s="20"/>
    </row>
    <row r="1409" spans="1:5" ht="12.75">
      <c r="A1409" s="4">
        <v>1</v>
      </c>
      <c r="B1409" s="18">
        <v>23</v>
      </c>
      <c r="C1409" s="5">
        <v>3</v>
      </c>
      <c r="D1409" s="5">
        <v>3</v>
      </c>
      <c r="E1409" s="20"/>
    </row>
    <row r="1410" spans="1:5" ht="12.75">
      <c r="A1410" s="4">
        <v>1</v>
      </c>
      <c r="B1410" s="18">
        <v>15</v>
      </c>
      <c r="C1410" s="5"/>
      <c r="D1410" s="5">
        <v>2</v>
      </c>
      <c r="E1410" s="20"/>
    </row>
    <row r="1411" spans="1:5" ht="12.75">
      <c r="A1411" s="4">
        <v>1</v>
      </c>
      <c r="B1411" s="18">
        <v>19</v>
      </c>
      <c r="C1411" s="5">
        <v>4</v>
      </c>
      <c r="D1411" s="5">
        <v>5</v>
      </c>
      <c r="E1411" s="20"/>
    </row>
    <row r="1412" spans="1:5" ht="12.75">
      <c r="A1412" s="4">
        <v>1</v>
      </c>
      <c r="B1412" s="18">
        <v>15</v>
      </c>
      <c r="C1412" s="5">
        <v>3</v>
      </c>
      <c r="D1412" s="5">
        <v>5</v>
      </c>
      <c r="E1412" s="20"/>
    </row>
    <row r="1413" spans="1:5" ht="12.75">
      <c r="A1413" s="4">
        <v>1</v>
      </c>
      <c r="B1413" s="18">
        <v>12</v>
      </c>
      <c r="C1413" s="5">
        <v>3</v>
      </c>
      <c r="D1413" s="5"/>
      <c r="E1413" s="20"/>
    </row>
    <row r="1414" spans="1:5" ht="12.75">
      <c r="A1414" s="4">
        <v>1</v>
      </c>
      <c r="B1414" s="18">
        <v>19</v>
      </c>
      <c r="C1414" s="5">
        <v>10</v>
      </c>
      <c r="D1414" s="5">
        <v>1</v>
      </c>
      <c r="E1414" s="20"/>
    </row>
    <row r="1415" spans="1:5" ht="12.75">
      <c r="A1415" s="4">
        <v>1</v>
      </c>
      <c r="B1415" s="18">
        <v>11</v>
      </c>
      <c r="C1415" s="5">
        <v>1</v>
      </c>
      <c r="D1415" s="5"/>
      <c r="E1415" s="20"/>
    </row>
    <row r="1416" spans="1:5" ht="12.75">
      <c r="A1416" s="4">
        <v>1</v>
      </c>
      <c r="B1416" s="18">
        <v>20</v>
      </c>
      <c r="C1416" s="5">
        <v>1</v>
      </c>
      <c r="D1416" s="5">
        <v>2</v>
      </c>
      <c r="E1416" s="20"/>
    </row>
    <row r="1417" spans="1:5" ht="12.75">
      <c r="A1417" s="4">
        <v>1</v>
      </c>
      <c r="B1417" s="18">
        <v>9</v>
      </c>
      <c r="C1417" s="5">
        <v>1</v>
      </c>
      <c r="D1417" s="5">
        <v>1</v>
      </c>
      <c r="E1417" s="20"/>
    </row>
    <row r="1418" spans="1:5" ht="12.75">
      <c r="A1418" s="4">
        <v>1</v>
      </c>
      <c r="B1418" s="18">
        <v>24</v>
      </c>
      <c r="C1418" s="5"/>
      <c r="D1418" s="5">
        <v>1</v>
      </c>
      <c r="E1418" s="20"/>
    </row>
    <row r="1419" spans="1:5" ht="12.75">
      <c r="A1419" s="4">
        <v>1</v>
      </c>
      <c r="B1419" s="18">
        <v>18</v>
      </c>
      <c r="C1419" s="5">
        <v>3</v>
      </c>
      <c r="D1419" s="5">
        <v>2</v>
      </c>
      <c r="E1419" s="20"/>
    </row>
    <row r="1420" spans="1:5" ht="12.75">
      <c r="A1420" s="4">
        <v>1</v>
      </c>
      <c r="B1420" s="18">
        <v>16</v>
      </c>
      <c r="C1420" s="5">
        <v>8</v>
      </c>
      <c r="D1420" s="5">
        <v>1</v>
      </c>
      <c r="E1420" s="20">
        <v>3</v>
      </c>
    </row>
    <row r="1421" spans="1:5" ht="12.75">
      <c r="A1421" s="4">
        <v>1</v>
      </c>
      <c r="B1421" s="18">
        <v>12</v>
      </c>
      <c r="C1421" s="5">
        <v>6</v>
      </c>
      <c r="D1421" s="5">
        <v>2</v>
      </c>
      <c r="E1421" s="20"/>
    </row>
    <row r="1422" spans="1:5" ht="12.75">
      <c r="A1422" s="4">
        <v>1</v>
      </c>
      <c r="B1422" s="18">
        <v>19</v>
      </c>
      <c r="C1422" s="5">
        <v>3</v>
      </c>
      <c r="D1422" s="5">
        <v>1</v>
      </c>
      <c r="E1422" s="20"/>
    </row>
    <row r="1423" spans="1:5" ht="12.75">
      <c r="A1423" s="4">
        <v>1</v>
      </c>
      <c r="B1423" s="18">
        <v>20</v>
      </c>
      <c r="C1423" s="5">
        <v>7</v>
      </c>
      <c r="D1423" s="5"/>
      <c r="E1423" s="20"/>
    </row>
    <row r="1424" spans="1:5" ht="12.75">
      <c r="A1424" s="4">
        <v>1</v>
      </c>
      <c r="B1424" s="18">
        <v>8</v>
      </c>
      <c r="C1424" s="5">
        <v>1</v>
      </c>
      <c r="D1424" s="5">
        <v>3</v>
      </c>
      <c r="E1424" s="20"/>
    </row>
    <row r="1425" spans="1:5" ht="12.75">
      <c r="A1425" s="4">
        <v>1</v>
      </c>
      <c r="B1425" s="18">
        <v>1</v>
      </c>
      <c r="C1425" s="5"/>
      <c r="D1425" s="5"/>
      <c r="E1425" s="20"/>
    </row>
    <row r="1426" spans="1:5" ht="12.75">
      <c r="A1426" s="4">
        <v>1</v>
      </c>
      <c r="B1426" s="18">
        <v>28</v>
      </c>
      <c r="C1426" s="5"/>
      <c r="D1426" s="5">
        <v>6</v>
      </c>
      <c r="E1426" s="20"/>
    </row>
    <row r="1427" spans="1:5" ht="12.75">
      <c r="A1427" s="4">
        <v>1</v>
      </c>
      <c r="B1427" s="18">
        <v>18</v>
      </c>
      <c r="C1427" s="5">
        <v>1</v>
      </c>
      <c r="D1427" s="5">
        <v>1</v>
      </c>
      <c r="E1427" s="20"/>
    </row>
    <row r="1428" spans="1:5" ht="12.75">
      <c r="A1428" s="4">
        <v>1</v>
      </c>
      <c r="B1428" s="18">
        <v>21</v>
      </c>
      <c r="C1428" s="5">
        <v>7</v>
      </c>
      <c r="D1428" s="5"/>
      <c r="E1428" s="20"/>
    </row>
    <row r="1429" spans="1:5" ht="12.75">
      <c r="A1429" s="4">
        <v>1</v>
      </c>
      <c r="B1429" s="18">
        <v>15</v>
      </c>
      <c r="C1429" s="5"/>
      <c r="D1429" s="5">
        <v>5</v>
      </c>
      <c r="E1429" s="20"/>
    </row>
    <row r="1430" spans="1:5" ht="12.75">
      <c r="A1430" s="4">
        <v>1</v>
      </c>
      <c r="B1430" s="18">
        <v>3</v>
      </c>
      <c r="C1430" s="5"/>
      <c r="D1430" s="5"/>
      <c r="E1430" s="20"/>
    </row>
    <row r="1431" spans="1:5" ht="12.75">
      <c r="A1431" s="4">
        <v>1</v>
      </c>
      <c r="B1431" s="18">
        <v>17</v>
      </c>
      <c r="C1431" s="5">
        <v>3</v>
      </c>
      <c r="D1431" s="5">
        <v>7</v>
      </c>
      <c r="E1431" s="20"/>
    </row>
    <row r="1432" spans="1:5" ht="12.75">
      <c r="A1432" s="52">
        <v>1</v>
      </c>
      <c r="B1432" s="53">
        <v>3</v>
      </c>
      <c r="C1432" s="54">
        <v>3</v>
      </c>
      <c r="D1432" s="54"/>
      <c r="E1432" s="60"/>
    </row>
    <row r="1433" spans="1:5" ht="12.75">
      <c r="A1433" s="52">
        <v>1</v>
      </c>
      <c r="B1433" s="53">
        <v>24</v>
      </c>
      <c r="C1433" s="54">
        <v>3</v>
      </c>
      <c r="D1433" s="54">
        <v>4</v>
      </c>
      <c r="E1433" s="60"/>
    </row>
    <row r="1434" spans="1:5" ht="12.75">
      <c r="A1434" s="52">
        <v>1</v>
      </c>
      <c r="B1434" s="53">
        <v>7</v>
      </c>
      <c r="C1434" s="54"/>
      <c r="D1434" s="54">
        <v>6</v>
      </c>
      <c r="E1434" s="60"/>
    </row>
    <row r="1435" spans="1:5" ht="12.75">
      <c r="A1435" s="52">
        <v>1</v>
      </c>
      <c r="B1435" s="53">
        <v>6</v>
      </c>
      <c r="C1435" s="54"/>
      <c r="D1435" s="54"/>
      <c r="E1435" s="60"/>
    </row>
    <row r="1436" spans="1:5" ht="12.75">
      <c r="A1436" s="52">
        <v>1</v>
      </c>
      <c r="B1436" s="53">
        <v>4</v>
      </c>
      <c r="C1436" s="54"/>
      <c r="D1436" s="54"/>
      <c r="E1436" s="60"/>
    </row>
    <row r="1437" spans="1:5" ht="12.75">
      <c r="A1437" s="52">
        <v>1</v>
      </c>
      <c r="B1437" s="53">
        <v>20</v>
      </c>
      <c r="C1437" s="54">
        <v>12</v>
      </c>
      <c r="D1437" s="54"/>
      <c r="E1437" s="60"/>
    </row>
    <row r="1438" spans="1:5" ht="12.75">
      <c r="A1438" s="52">
        <v>1</v>
      </c>
      <c r="B1438" s="53">
        <v>32</v>
      </c>
      <c r="C1438" s="54">
        <v>6</v>
      </c>
      <c r="D1438" s="54">
        <v>4</v>
      </c>
      <c r="E1438" s="60"/>
    </row>
    <row r="1439" spans="1:5" ht="12.75">
      <c r="A1439" s="52">
        <v>1</v>
      </c>
      <c r="B1439" s="53">
        <v>15</v>
      </c>
      <c r="C1439" s="54">
        <v>4</v>
      </c>
      <c r="D1439" s="54">
        <v>6</v>
      </c>
      <c r="E1439" s="60"/>
    </row>
    <row r="1440" spans="1:5" ht="12.75">
      <c r="A1440" s="52">
        <v>1</v>
      </c>
      <c r="B1440" s="53">
        <v>16</v>
      </c>
      <c r="C1440" s="54"/>
      <c r="D1440" s="54">
        <v>2</v>
      </c>
      <c r="E1440" s="60"/>
    </row>
    <row r="1441" spans="1:5" ht="12.75">
      <c r="A1441" s="52">
        <v>1</v>
      </c>
      <c r="B1441" s="53">
        <v>22</v>
      </c>
      <c r="C1441" s="54">
        <v>1</v>
      </c>
      <c r="D1441" s="54">
        <v>3</v>
      </c>
      <c r="E1441" s="60"/>
    </row>
    <row r="1442" spans="1:5" ht="12.75">
      <c r="A1442" s="52">
        <v>1</v>
      </c>
      <c r="B1442" s="53">
        <v>6</v>
      </c>
      <c r="C1442" s="54">
        <v>1</v>
      </c>
      <c r="D1442" s="54">
        <v>2</v>
      </c>
      <c r="E1442" s="60"/>
    </row>
    <row r="1443" spans="1:5" ht="12.75">
      <c r="A1443" s="52">
        <v>1</v>
      </c>
      <c r="B1443" s="53">
        <v>7</v>
      </c>
      <c r="C1443" s="54">
        <v>1</v>
      </c>
      <c r="D1443" s="54"/>
      <c r="E1443" s="60"/>
    </row>
    <row r="1444" spans="1:5" ht="12.75">
      <c r="A1444" s="52">
        <v>1</v>
      </c>
      <c r="B1444" s="53">
        <v>8</v>
      </c>
      <c r="C1444" s="54"/>
      <c r="D1444" s="54"/>
      <c r="E1444" s="60"/>
    </row>
    <row r="1445" spans="1:5" ht="12.75">
      <c r="A1445" s="52">
        <v>1</v>
      </c>
      <c r="B1445" s="53">
        <v>12</v>
      </c>
      <c r="C1445" s="54"/>
      <c r="D1445" s="54">
        <v>9</v>
      </c>
      <c r="E1445" s="60"/>
    </row>
    <row r="1446" spans="1:5" ht="12.75">
      <c r="A1446" s="52">
        <v>1</v>
      </c>
      <c r="B1446" s="53">
        <v>8</v>
      </c>
      <c r="C1446" s="54"/>
      <c r="D1446" s="54">
        <v>1</v>
      </c>
      <c r="E1446" s="60"/>
    </row>
    <row r="1447" spans="1:5" ht="12.75">
      <c r="A1447" s="52">
        <v>1</v>
      </c>
      <c r="B1447" s="53">
        <v>1</v>
      </c>
      <c r="C1447" s="54"/>
      <c r="D1447" s="54"/>
      <c r="E1447" s="60"/>
    </row>
    <row r="1448" spans="1:5" ht="12.75">
      <c r="A1448" s="52">
        <v>1</v>
      </c>
      <c r="B1448" s="53">
        <v>1</v>
      </c>
      <c r="C1448" s="54"/>
      <c r="D1448" s="54">
        <v>1</v>
      </c>
      <c r="E1448" s="60"/>
    </row>
    <row r="1449" spans="1:5" ht="12.75">
      <c r="A1449" s="52">
        <v>1</v>
      </c>
      <c r="B1449" s="53">
        <v>15</v>
      </c>
      <c r="C1449" s="54">
        <v>1</v>
      </c>
      <c r="D1449" s="54">
        <v>3</v>
      </c>
      <c r="E1449" s="60"/>
    </row>
    <row r="1450" spans="1:5" ht="12.75">
      <c r="A1450" s="52">
        <v>1</v>
      </c>
      <c r="B1450" s="53">
        <v>19</v>
      </c>
      <c r="C1450" s="54">
        <v>7</v>
      </c>
      <c r="D1450" s="54">
        <v>1</v>
      </c>
      <c r="E1450" s="60"/>
    </row>
    <row r="1451" spans="1:5" ht="12.75">
      <c r="A1451" s="52">
        <v>1</v>
      </c>
      <c r="B1451" s="53">
        <v>28</v>
      </c>
      <c r="C1451" s="54">
        <v>5</v>
      </c>
      <c r="D1451" s="54">
        <v>4</v>
      </c>
      <c r="E1451" s="60"/>
    </row>
    <row r="1452" spans="1:5" ht="12.75">
      <c r="A1452" s="52">
        <v>1</v>
      </c>
      <c r="B1452" s="53">
        <v>20</v>
      </c>
      <c r="C1452" s="54">
        <v>4</v>
      </c>
      <c r="D1452" s="54">
        <v>3</v>
      </c>
      <c r="E1452" s="60"/>
    </row>
    <row r="1453" spans="1:5" ht="12.75">
      <c r="A1453" s="52">
        <v>1</v>
      </c>
      <c r="B1453" s="53">
        <v>21</v>
      </c>
      <c r="C1453" s="54">
        <v>8</v>
      </c>
      <c r="D1453" s="54">
        <v>1</v>
      </c>
      <c r="E1453" s="60"/>
    </row>
    <row r="1454" spans="1:5" ht="12.75">
      <c r="A1454" s="52">
        <v>1</v>
      </c>
      <c r="B1454" s="53">
        <v>44</v>
      </c>
      <c r="C1454" s="54">
        <v>33</v>
      </c>
      <c r="D1454" s="54"/>
      <c r="E1454" s="60"/>
    </row>
    <row r="1455" spans="1:5" ht="12.75">
      <c r="A1455" s="52">
        <v>1</v>
      </c>
      <c r="B1455" s="53">
        <v>18</v>
      </c>
      <c r="C1455" s="54">
        <v>1</v>
      </c>
      <c r="D1455" s="54">
        <v>2</v>
      </c>
      <c r="E1455" s="60"/>
    </row>
    <row r="1456" spans="1:5" ht="12.75">
      <c r="A1456" s="52">
        <v>1</v>
      </c>
      <c r="B1456" s="53">
        <v>6</v>
      </c>
      <c r="C1456" s="54">
        <v>1</v>
      </c>
      <c r="D1456" s="54">
        <v>1</v>
      </c>
      <c r="E1456" s="60"/>
    </row>
    <row r="1457" spans="1:5" ht="12.75">
      <c r="A1457" s="52">
        <v>1</v>
      </c>
      <c r="B1457" s="53">
        <v>6</v>
      </c>
      <c r="C1457" s="54"/>
      <c r="D1457" s="54">
        <v>2</v>
      </c>
      <c r="E1457" s="60"/>
    </row>
    <row r="1458" spans="1:5" ht="12.75">
      <c r="A1458" s="52">
        <v>1</v>
      </c>
      <c r="B1458" s="53">
        <v>11</v>
      </c>
      <c r="C1458" s="54">
        <v>3</v>
      </c>
      <c r="D1458" s="54">
        <v>4</v>
      </c>
      <c r="E1458" s="60"/>
    </row>
    <row r="1459" spans="1:5" ht="12.75">
      <c r="A1459" s="52">
        <v>1</v>
      </c>
      <c r="B1459" s="53">
        <v>15</v>
      </c>
      <c r="C1459" s="54">
        <v>1</v>
      </c>
      <c r="D1459" s="54">
        <v>7</v>
      </c>
      <c r="E1459" s="60"/>
    </row>
    <row r="1460" spans="1:5" ht="12.75">
      <c r="A1460" s="52">
        <v>1</v>
      </c>
      <c r="B1460" s="53">
        <v>17</v>
      </c>
      <c r="C1460" s="54">
        <v>4</v>
      </c>
      <c r="D1460" s="54">
        <v>3</v>
      </c>
      <c r="E1460" s="60"/>
    </row>
    <row r="1461" spans="1:5" ht="12.75">
      <c r="A1461" s="52">
        <v>1</v>
      </c>
      <c r="B1461" s="53">
        <v>1</v>
      </c>
      <c r="C1461" s="54"/>
      <c r="D1461" s="54"/>
      <c r="E1461" s="60"/>
    </row>
    <row r="1462" spans="1:5" ht="12.75">
      <c r="A1462" s="52">
        <v>1</v>
      </c>
      <c r="B1462" s="53">
        <v>3</v>
      </c>
      <c r="C1462" s="54"/>
      <c r="D1462" s="54"/>
      <c r="E1462" s="60"/>
    </row>
    <row r="1463" spans="1:5" ht="12.75">
      <c r="A1463" s="52">
        <v>1</v>
      </c>
      <c r="B1463" s="53">
        <v>4</v>
      </c>
      <c r="C1463" s="54"/>
      <c r="D1463" s="54">
        <v>3</v>
      </c>
      <c r="E1463" s="60"/>
    </row>
    <row r="1464" spans="1:5" ht="12.75">
      <c r="A1464" s="52">
        <v>1</v>
      </c>
      <c r="B1464" s="53">
        <v>29</v>
      </c>
      <c r="C1464" s="54">
        <v>2</v>
      </c>
      <c r="D1464" s="54">
        <v>3</v>
      </c>
      <c r="E1464" s="60"/>
    </row>
    <row r="1465" spans="1:5" ht="12.75">
      <c r="A1465" s="52">
        <v>1</v>
      </c>
      <c r="B1465" s="53">
        <v>23</v>
      </c>
      <c r="C1465" s="54">
        <v>8</v>
      </c>
      <c r="D1465" s="54">
        <v>2</v>
      </c>
      <c r="E1465" s="60"/>
    </row>
    <row r="1466" spans="1:5" ht="12.75">
      <c r="A1466" s="52">
        <v>1</v>
      </c>
      <c r="B1466" s="53">
        <v>6</v>
      </c>
      <c r="C1466" s="54"/>
      <c r="D1466" s="54">
        <v>2</v>
      </c>
      <c r="E1466" s="60"/>
    </row>
    <row r="1467" spans="1:5" ht="12.75">
      <c r="A1467" s="52">
        <v>1</v>
      </c>
      <c r="B1467" s="53">
        <v>11</v>
      </c>
      <c r="C1467" s="54"/>
      <c r="D1467" s="54">
        <v>2</v>
      </c>
      <c r="E1467" s="60"/>
    </row>
    <row r="1468" spans="1:5" ht="12.75">
      <c r="A1468" s="52">
        <v>1</v>
      </c>
      <c r="B1468" s="53">
        <v>20</v>
      </c>
      <c r="C1468" s="54">
        <v>4</v>
      </c>
      <c r="D1468" s="54"/>
      <c r="E1468" s="60"/>
    </row>
    <row r="1469" spans="1:5" ht="12.75">
      <c r="A1469" s="52">
        <v>1</v>
      </c>
      <c r="B1469" s="53">
        <v>16</v>
      </c>
      <c r="C1469" s="54">
        <v>3</v>
      </c>
      <c r="D1469" s="54">
        <v>2</v>
      </c>
      <c r="E1469" s="60"/>
    </row>
    <row r="1470" spans="1:5" ht="12.75">
      <c r="A1470" s="52">
        <v>1</v>
      </c>
      <c r="B1470" s="53">
        <v>27</v>
      </c>
      <c r="C1470" s="54">
        <v>10</v>
      </c>
      <c r="D1470" s="54">
        <v>5</v>
      </c>
      <c r="E1470" s="60"/>
    </row>
    <row r="1471" spans="1:5" ht="12.75">
      <c r="A1471" s="52">
        <v>1</v>
      </c>
      <c r="B1471" s="53">
        <v>27</v>
      </c>
      <c r="C1471" s="54">
        <v>15</v>
      </c>
      <c r="D1471" s="54"/>
      <c r="E1471" s="60"/>
    </row>
    <row r="1472" spans="1:5" ht="12.75">
      <c r="A1472" s="52">
        <v>1</v>
      </c>
      <c r="B1472" s="53">
        <v>20</v>
      </c>
      <c r="C1472" s="54">
        <v>4</v>
      </c>
      <c r="D1472" s="54">
        <v>4</v>
      </c>
      <c r="E1472" s="60"/>
    </row>
    <row r="1473" spans="1:5" ht="12.75">
      <c r="A1473" s="52">
        <v>1</v>
      </c>
      <c r="B1473" s="53">
        <v>0</v>
      </c>
      <c r="C1473" s="54"/>
      <c r="D1473" s="54"/>
      <c r="E1473" s="60"/>
    </row>
    <row r="1474" spans="1:5" ht="12.75">
      <c r="A1474" s="52">
        <v>1</v>
      </c>
      <c r="B1474" s="53">
        <v>0</v>
      </c>
      <c r="C1474" s="54"/>
      <c r="D1474" s="54"/>
      <c r="E1474" s="60"/>
    </row>
    <row r="1475" spans="1:5" ht="12.75">
      <c r="A1475" s="52">
        <v>1</v>
      </c>
      <c r="B1475" s="53">
        <v>0</v>
      </c>
      <c r="C1475" s="54"/>
      <c r="D1475" s="54"/>
      <c r="E1475" s="60"/>
    </row>
    <row r="1476" spans="1:5" ht="12.75">
      <c r="A1476" s="52">
        <v>1</v>
      </c>
      <c r="B1476" s="53">
        <v>36</v>
      </c>
      <c r="C1476" s="54">
        <v>2</v>
      </c>
      <c r="D1476" s="54">
        <v>1</v>
      </c>
      <c r="E1476" s="60"/>
    </row>
    <row r="1477" spans="1:5" ht="12.75">
      <c r="A1477" s="52">
        <v>1</v>
      </c>
      <c r="B1477" s="53">
        <v>5</v>
      </c>
      <c r="C1477" s="54"/>
      <c r="D1477" s="54">
        <v>1</v>
      </c>
      <c r="E1477" s="60"/>
    </row>
    <row r="1478" spans="1:5" ht="12.75">
      <c r="A1478" s="52">
        <v>1</v>
      </c>
      <c r="B1478" s="53">
        <v>0</v>
      </c>
      <c r="C1478" s="54"/>
      <c r="D1478" s="54"/>
      <c r="E1478" s="60"/>
    </row>
    <row r="1479" spans="1:5" ht="13.5" thickBot="1">
      <c r="A1479" s="52"/>
      <c r="B1479" s="53"/>
      <c r="C1479" s="54"/>
      <c r="D1479" s="54"/>
      <c r="E1479" s="60"/>
    </row>
    <row r="1480" spans="1:5" ht="14.25" thickBot="1" thickTop="1">
      <c r="A1480" s="55">
        <f>SUM(A1404:A1479)</f>
        <v>74</v>
      </c>
      <c r="B1480" s="56">
        <f>SUM(B1404:B1479)</f>
        <v>1033</v>
      </c>
      <c r="C1480" s="57">
        <f>SUM(C1404:C1479)</f>
        <v>217</v>
      </c>
      <c r="D1480" s="57">
        <f>SUM(D1404:D1479)</f>
        <v>142</v>
      </c>
      <c r="E1480" s="61">
        <f>SUM(E1404:E1479)</f>
        <v>3</v>
      </c>
    </row>
    <row r="1481" spans="1:5" ht="13.5" thickTop="1">
      <c r="A1481" s="15" t="s">
        <v>43</v>
      </c>
      <c r="B1481" s="15" t="s">
        <v>31</v>
      </c>
      <c r="C1481" s="15" t="s">
        <v>4</v>
      </c>
      <c r="D1481" s="15" t="s">
        <v>5</v>
      </c>
      <c r="E1481" s="15" t="s">
        <v>6</v>
      </c>
    </row>
    <row r="1484" ht="13.5" thickBot="1">
      <c r="A1484" t="s">
        <v>22</v>
      </c>
    </row>
    <row r="1485" spans="1:5" ht="13.5" thickTop="1">
      <c r="A1485" s="9" t="s">
        <v>38</v>
      </c>
      <c r="B1485" s="46" t="s">
        <v>39</v>
      </c>
      <c r="C1485" s="17" t="s">
        <v>40</v>
      </c>
      <c r="D1485" s="3"/>
      <c r="E1485" s="19"/>
    </row>
    <row r="1486" spans="1:5" ht="13.5" thickBot="1">
      <c r="A1486" s="16" t="s">
        <v>41</v>
      </c>
      <c r="B1486" s="47" t="s">
        <v>42</v>
      </c>
      <c r="C1486" s="48" t="s">
        <v>4</v>
      </c>
      <c r="D1486" s="8" t="s">
        <v>5</v>
      </c>
      <c r="E1486" s="58" t="s">
        <v>6</v>
      </c>
    </row>
    <row r="1487" spans="1:5" ht="13.5" thickTop="1">
      <c r="A1487" s="49"/>
      <c r="B1487" s="50"/>
      <c r="C1487" s="51"/>
      <c r="D1487" s="51"/>
      <c r="E1487" s="59"/>
    </row>
    <row r="1488" spans="1:5" ht="12.75">
      <c r="A1488" s="4">
        <v>1</v>
      </c>
      <c r="B1488" s="18">
        <v>15</v>
      </c>
      <c r="C1488" s="5"/>
      <c r="D1488" s="5">
        <v>3</v>
      </c>
      <c r="E1488" s="20"/>
    </row>
    <row r="1489" spans="1:5" ht="12.75">
      <c r="A1489" s="4">
        <v>1</v>
      </c>
      <c r="B1489" s="18">
        <v>18</v>
      </c>
      <c r="C1489" s="5"/>
      <c r="D1489" s="5">
        <v>2</v>
      </c>
      <c r="E1489" s="20"/>
    </row>
    <row r="1490" spans="1:5" ht="12.75">
      <c r="A1490" s="4">
        <v>1</v>
      </c>
      <c r="B1490" s="18">
        <v>13</v>
      </c>
      <c r="C1490" s="5">
        <v>2</v>
      </c>
      <c r="D1490" s="5">
        <v>3</v>
      </c>
      <c r="E1490" s="20"/>
    </row>
    <row r="1491" spans="1:5" ht="12.75">
      <c r="A1491" s="4">
        <v>1</v>
      </c>
      <c r="B1491" s="18">
        <v>16</v>
      </c>
      <c r="C1491" s="5">
        <v>1</v>
      </c>
      <c r="D1491" s="5">
        <v>1</v>
      </c>
      <c r="E1491" s="20"/>
    </row>
    <row r="1492" spans="1:5" ht="12.75">
      <c r="A1492" s="4">
        <v>1</v>
      </c>
      <c r="B1492" s="18">
        <v>26</v>
      </c>
      <c r="C1492" s="5"/>
      <c r="D1492" s="5">
        <v>2</v>
      </c>
      <c r="E1492" s="20"/>
    </row>
    <row r="1493" spans="1:5" ht="12.75">
      <c r="A1493" s="4">
        <v>1</v>
      </c>
      <c r="B1493" s="18">
        <v>11</v>
      </c>
      <c r="C1493" s="5">
        <v>2</v>
      </c>
      <c r="D1493" s="5">
        <v>1</v>
      </c>
      <c r="E1493" s="20"/>
    </row>
    <row r="1494" spans="1:5" ht="12.75">
      <c r="A1494" s="4">
        <v>1</v>
      </c>
      <c r="B1494" s="18">
        <v>17</v>
      </c>
      <c r="C1494" s="5"/>
      <c r="D1494" s="5">
        <v>2</v>
      </c>
      <c r="E1494" s="20"/>
    </row>
    <row r="1495" spans="1:5" ht="12.75">
      <c r="A1495" s="4">
        <v>1</v>
      </c>
      <c r="B1495" s="18">
        <v>16</v>
      </c>
      <c r="C1495" s="5">
        <v>5</v>
      </c>
      <c r="D1495" s="5">
        <v>5</v>
      </c>
      <c r="E1495" s="20"/>
    </row>
    <row r="1496" spans="1:5" ht="12.75">
      <c r="A1496" s="4">
        <v>1</v>
      </c>
      <c r="B1496" s="18">
        <v>13</v>
      </c>
      <c r="C1496" s="5">
        <v>4</v>
      </c>
      <c r="D1496" s="5">
        <v>2</v>
      </c>
      <c r="E1496" s="20"/>
    </row>
    <row r="1497" spans="1:5" ht="12.75">
      <c r="A1497" s="4">
        <v>1</v>
      </c>
      <c r="B1497" s="18">
        <v>23</v>
      </c>
      <c r="C1497" s="5">
        <v>14</v>
      </c>
      <c r="D1497" s="5"/>
      <c r="E1497" s="20"/>
    </row>
    <row r="1498" spans="1:5" ht="12.75">
      <c r="A1498" s="4">
        <v>1</v>
      </c>
      <c r="B1498" s="18">
        <v>14</v>
      </c>
      <c r="C1498" s="5">
        <v>9</v>
      </c>
      <c r="D1498" s="5">
        <v>1</v>
      </c>
      <c r="E1498" s="20"/>
    </row>
    <row r="1499" spans="1:5" ht="12.75">
      <c r="A1499" s="4">
        <v>1</v>
      </c>
      <c r="B1499" s="18">
        <v>34</v>
      </c>
      <c r="C1499" s="5">
        <v>2</v>
      </c>
      <c r="D1499" s="5">
        <v>6</v>
      </c>
      <c r="E1499" s="20"/>
    </row>
    <row r="1500" spans="1:5" ht="12.75">
      <c r="A1500" s="4">
        <v>1</v>
      </c>
      <c r="B1500" s="18">
        <v>32</v>
      </c>
      <c r="C1500" s="5">
        <v>5</v>
      </c>
      <c r="D1500" s="5">
        <v>6</v>
      </c>
      <c r="E1500" s="20"/>
    </row>
    <row r="1501" spans="1:5" ht="12.75">
      <c r="A1501" s="4">
        <v>1</v>
      </c>
      <c r="B1501" s="18">
        <v>32</v>
      </c>
      <c r="C1501" s="5">
        <v>3</v>
      </c>
      <c r="D1501" s="5">
        <v>5</v>
      </c>
      <c r="E1501" s="20"/>
    </row>
    <row r="1502" spans="1:5" ht="12.75">
      <c r="A1502" s="4">
        <v>1</v>
      </c>
      <c r="B1502" s="18">
        <v>17</v>
      </c>
      <c r="C1502" s="5">
        <v>15</v>
      </c>
      <c r="D1502" s="5">
        <v>1</v>
      </c>
      <c r="E1502" s="20"/>
    </row>
    <row r="1503" spans="1:5" ht="12.75">
      <c r="A1503" s="4">
        <v>1</v>
      </c>
      <c r="B1503" s="18">
        <v>40</v>
      </c>
      <c r="C1503" s="5">
        <v>13</v>
      </c>
      <c r="D1503" s="5"/>
      <c r="E1503" s="20"/>
    </row>
    <row r="1504" spans="1:5" ht="12.75">
      <c r="A1504" s="4">
        <v>1</v>
      </c>
      <c r="B1504" s="18">
        <v>5</v>
      </c>
      <c r="C1504" s="5"/>
      <c r="D1504" s="5">
        <v>3</v>
      </c>
      <c r="E1504" s="20"/>
    </row>
    <row r="1505" spans="1:5" ht="12.75">
      <c r="A1505" s="4">
        <v>1</v>
      </c>
      <c r="B1505" s="18">
        <v>15</v>
      </c>
      <c r="C1505" s="5">
        <v>3</v>
      </c>
      <c r="D1505" s="5"/>
      <c r="E1505" s="20"/>
    </row>
    <row r="1506" spans="1:5" ht="12.75">
      <c r="A1506" s="4">
        <v>1</v>
      </c>
      <c r="B1506" s="18">
        <v>8</v>
      </c>
      <c r="C1506" s="5">
        <v>1</v>
      </c>
      <c r="D1506" s="5">
        <v>1</v>
      </c>
      <c r="E1506" s="20"/>
    </row>
    <row r="1507" spans="1:5" ht="12.75">
      <c r="A1507" s="4">
        <v>1</v>
      </c>
      <c r="B1507" s="18">
        <v>9</v>
      </c>
      <c r="C1507" s="5">
        <v>1</v>
      </c>
      <c r="D1507" s="5"/>
      <c r="E1507" s="20"/>
    </row>
    <row r="1508" spans="1:5" ht="12.75">
      <c r="A1508" s="4">
        <v>1</v>
      </c>
      <c r="B1508" s="18">
        <v>23</v>
      </c>
      <c r="C1508" s="5">
        <v>15</v>
      </c>
      <c r="D1508" s="5">
        <v>7</v>
      </c>
      <c r="E1508" s="20"/>
    </row>
    <row r="1509" spans="1:5" ht="12.75">
      <c r="A1509" s="4">
        <v>1</v>
      </c>
      <c r="B1509" s="18">
        <v>9</v>
      </c>
      <c r="C1509" s="5"/>
      <c r="D1509" s="5">
        <v>2</v>
      </c>
      <c r="E1509" s="20"/>
    </row>
    <row r="1510" spans="1:5" ht="12.75">
      <c r="A1510" s="4">
        <v>1</v>
      </c>
      <c r="B1510" s="18">
        <v>31</v>
      </c>
      <c r="C1510" s="5">
        <v>1</v>
      </c>
      <c r="D1510" s="5">
        <v>9</v>
      </c>
      <c r="E1510" s="20"/>
    </row>
    <row r="1511" spans="1:5" ht="12.75">
      <c r="A1511" s="4">
        <v>1</v>
      </c>
      <c r="B1511" s="18">
        <v>16</v>
      </c>
      <c r="C1511" s="5">
        <v>1</v>
      </c>
      <c r="D1511" s="5">
        <v>9</v>
      </c>
      <c r="E1511" s="20"/>
    </row>
    <row r="1512" spans="1:5" ht="12.75">
      <c r="A1512" s="4">
        <v>1</v>
      </c>
      <c r="B1512" s="18">
        <v>21</v>
      </c>
      <c r="C1512" s="5">
        <v>4</v>
      </c>
      <c r="D1512" s="5">
        <v>1</v>
      </c>
      <c r="E1512" s="20"/>
    </row>
    <row r="1513" spans="1:5" ht="12.75">
      <c r="A1513" s="4">
        <v>1</v>
      </c>
      <c r="B1513" s="18">
        <v>7</v>
      </c>
      <c r="C1513" s="5">
        <v>3</v>
      </c>
      <c r="D1513" s="5">
        <v>2</v>
      </c>
      <c r="E1513" s="20"/>
    </row>
    <row r="1514" spans="1:5" ht="12.75">
      <c r="A1514" s="4">
        <v>1</v>
      </c>
      <c r="B1514" s="18">
        <v>14</v>
      </c>
      <c r="C1514" s="5"/>
      <c r="D1514" s="5">
        <v>2</v>
      </c>
      <c r="E1514" s="20"/>
    </row>
    <row r="1515" spans="1:5" ht="12.75">
      <c r="A1515" s="4">
        <v>1</v>
      </c>
      <c r="B1515" s="18">
        <v>20</v>
      </c>
      <c r="C1515" s="5">
        <v>5</v>
      </c>
      <c r="D1515" s="5"/>
      <c r="E1515" s="20"/>
    </row>
    <row r="1516" spans="1:5" ht="12.75">
      <c r="A1516" s="4">
        <v>1</v>
      </c>
      <c r="B1516" s="18">
        <v>18</v>
      </c>
      <c r="C1516" s="5">
        <v>1</v>
      </c>
      <c r="D1516" s="5">
        <v>8</v>
      </c>
      <c r="E1516" s="20"/>
    </row>
    <row r="1517" spans="1:5" ht="12.75">
      <c r="A1517" s="4">
        <v>1</v>
      </c>
      <c r="B1517" s="18">
        <v>10</v>
      </c>
      <c r="C1517" s="5"/>
      <c r="D1517" s="5">
        <v>4</v>
      </c>
      <c r="E1517" s="20"/>
    </row>
    <row r="1518" spans="1:5" ht="12.75">
      <c r="A1518" s="4">
        <v>1</v>
      </c>
      <c r="B1518" s="18">
        <v>26</v>
      </c>
      <c r="C1518" s="5"/>
      <c r="D1518" s="5">
        <v>9</v>
      </c>
      <c r="E1518" s="20"/>
    </row>
    <row r="1519" spans="1:5" ht="12.75">
      <c r="A1519" s="4">
        <v>1</v>
      </c>
      <c r="B1519" s="18">
        <v>27</v>
      </c>
      <c r="C1519" s="5">
        <v>4</v>
      </c>
      <c r="D1519" s="5">
        <v>2</v>
      </c>
      <c r="E1519" s="20"/>
    </row>
    <row r="1520" spans="1:5" ht="12.75">
      <c r="A1520" s="4">
        <v>1</v>
      </c>
      <c r="B1520" s="18">
        <v>18</v>
      </c>
      <c r="C1520" s="5"/>
      <c r="D1520" s="5">
        <v>2</v>
      </c>
      <c r="E1520" s="20"/>
    </row>
    <row r="1521" spans="1:5" ht="12.75">
      <c r="A1521" s="4">
        <v>1</v>
      </c>
      <c r="B1521" s="18">
        <v>23</v>
      </c>
      <c r="C1521" s="5">
        <v>4</v>
      </c>
      <c r="D1521" s="5">
        <v>7</v>
      </c>
      <c r="E1521" s="20"/>
    </row>
    <row r="1522" spans="1:5" ht="12.75">
      <c r="A1522" s="4">
        <v>1</v>
      </c>
      <c r="B1522" s="18">
        <v>6</v>
      </c>
      <c r="C1522" s="5">
        <v>3</v>
      </c>
      <c r="D1522" s="5"/>
      <c r="E1522" s="20"/>
    </row>
    <row r="1523" spans="1:5" ht="12.75">
      <c r="A1523" s="4">
        <v>1</v>
      </c>
      <c r="B1523" s="18">
        <v>27</v>
      </c>
      <c r="C1523" s="5">
        <v>9</v>
      </c>
      <c r="D1523" s="5">
        <v>1</v>
      </c>
      <c r="E1523" s="20"/>
    </row>
    <row r="1524" spans="1:5" ht="12.75">
      <c r="A1524" s="4">
        <v>1</v>
      </c>
      <c r="B1524" s="18">
        <v>26</v>
      </c>
      <c r="C1524" s="5">
        <v>22</v>
      </c>
      <c r="D1524" s="5">
        <v>2</v>
      </c>
      <c r="E1524" s="20"/>
    </row>
    <row r="1525" spans="1:5" ht="12.75">
      <c r="A1525" s="4">
        <v>1</v>
      </c>
      <c r="B1525" s="18">
        <v>11</v>
      </c>
      <c r="C1525" s="5">
        <v>1</v>
      </c>
      <c r="D1525" s="5"/>
      <c r="E1525" s="20"/>
    </row>
    <row r="1526" spans="1:5" ht="12.75">
      <c r="A1526" s="52">
        <v>1</v>
      </c>
      <c r="B1526" s="53">
        <v>21</v>
      </c>
      <c r="C1526" s="54">
        <v>4</v>
      </c>
      <c r="D1526" s="54">
        <v>1</v>
      </c>
      <c r="E1526" s="60"/>
    </row>
    <row r="1527" spans="1:5" ht="12.75">
      <c r="A1527" s="52">
        <v>1</v>
      </c>
      <c r="B1527" s="53">
        <v>15</v>
      </c>
      <c r="C1527" s="54">
        <v>3</v>
      </c>
      <c r="D1527" s="54">
        <v>1</v>
      </c>
      <c r="E1527" s="60"/>
    </row>
    <row r="1528" spans="1:5" ht="12.75">
      <c r="A1528" s="52">
        <v>1</v>
      </c>
      <c r="B1528" s="53">
        <v>25</v>
      </c>
      <c r="C1528" s="54"/>
      <c r="D1528" s="54">
        <v>5</v>
      </c>
      <c r="E1528" s="60"/>
    </row>
    <row r="1529" spans="1:5" ht="12.75">
      <c r="A1529" s="52">
        <v>1</v>
      </c>
      <c r="B1529" s="53">
        <v>10</v>
      </c>
      <c r="C1529" s="54">
        <v>3</v>
      </c>
      <c r="D1529" s="54">
        <v>1</v>
      </c>
      <c r="E1529" s="60"/>
    </row>
    <row r="1530" spans="1:5" ht="12.75">
      <c r="A1530" s="52"/>
      <c r="B1530" s="53"/>
      <c r="C1530" s="54"/>
      <c r="D1530" s="54"/>
      <c r="E1530" s="60"/>
    </row>
    <row r="1531" spans="1:5" ht="12.75">
      <c r="A1531" s="52"/>
      <c r="B1531" s="53"/>
      <c r="C1531" s="54"/>
      <c r="D1531" s="54"/>
      <c r="E1531" s="60"/>
    </row>
    <row r="1532" spans="1:5" ht="12.75">
      <c r="A1532" s="52"/>
      <c r="B1532" s="53"/>
      <c r="C1532" s="54"/>
      <c r="D1532" s="54"/>
      <c r="E1532" s="60"/>
    </row>
    <row r="1533" spans="1:5" ht="12.75">
      <c r="A1533" s="52"/>
      <c r="B1533" s="53"/>
      <c r="C1533" s="54"/>
      <c r="D1533" s="54"/>
      <c r="E1533" s="60"/>
    </row>
    <row r="1534" spans="1:5" ht="12.75">
      <c r="A1534" s="52"/>
      <c r="B1534" s="53"/>
      <c r="C1534" s="54"/>
      <c r="D1534" s="54"/>
      <c r="E1534" s="60"/>
    </row>
    <row r="1535" spans="1:5" ht="12.75">
      <c r="A1535" s="52"/>
      <c r="B1535" s="53"/>
      <c r="C1535" s="54"/>
      <c r="D1535" s="54"/>
      <c r="E1535" s="60"/>
    </row>
    <row r="1536" spans="1:5" ht="13.5" thickBot="1">
      <c r="A1536" s="52"/>
      <c r="B1536" s="53"/>
      <c r="C1536" s="54"/>
      <c r="D1536" s="54"/>
      <c r="E1536" s="60"/>
    </row>
    <row r="1537" spans="1:5" ht="14.25" thickBot="1" thickTop="1">
      <c r="A1537" s="55">
        <f>SUM(A1487:A1536)</f>
        <v>42</v>
      </c>
      <c r="B1537" s="56">
        <f>SUM(B1487:B1536)</f>
        <v>778</v>
      </c>
      <c r="C1537" s="57">
        <f>SUM(C1487:C1536)</f>
        <v>163</v>
      </c>
      <c r="D1537" s="57">
        <f>SUM(D1487:D1536)</f>
        <v>119</v>
      </c>
      <c r="E1537" s="61">
        <f>SUM(E1487:E1536)</f>
        <v>0</v>
      </c>
    </row>
    <row r="1538" spans="1:5" ht="13.5" thickTop="1">
      <c r="A1538" s="15" t="s">
        <v>43</v>
      </c>
      <c r="B1538" s="15" t="s">
        <v>31</v>
      </c>
      <c r="C1538" s="15" t="s">
        <v>4</v>
      </c>
      <c r="D1538" s="15" t="s">
        <v>5</v>
      </c>
      <c r="E1538" s="15" t="s">
        <v>6</v>
      </c>
    </row>
    <row r="1541" ht="13.5" thickBot="1">
      <c r="A1541" t="s">
        <v>53</v>
      </c>
    </row>
    <row r="1542" spans="1:5" ht="13.5" thickTop="1">
      <c r="A1542" s="9" t="s">
        <v>38</v>
      </c>
      <c r="B1542" s="46" t="s">
        <v>39</v>
      </c>
      <c r="C1542" s="17" t="s">
        <v>40</v>
      </c>
      <c r="D1542" s="3"/>
      <c r="E1542" s="19"/>
    </row>
    <row r="1543" spans="1:5" ht="13.5" thickBot="1">
      <c r="A1543" s="16" t="s">
        <v>41</v>
      </c>
      <c r="B1543" s="47" t="s">
        <v>42</v>
      </c>
      <c r="C1543" s="48" t="s">
        <v>4</v>
      </c>
      <c r="D1543" s="8" t="s">
        <v>5</v>
      </c>
      <c r="E1543" s="58" t="s">
        <v>6</v>
      </c>
    </row>
    <row r="1544" spans="1:5" ht="13.5" thickTop="1">
      <c r="A1544" s="49"/>
      <c r="B1544" s="50"/>
      <c r="C1544" s="51"/>
      <c r="D1544" s="51"/>
      <c r="E1544" s="59"/>
    </row>
    <row r="1545" spans="1:5" ht="12.75">
      <c r="A1545" s="4">
        <v>1</v>
      </c>
      <c r="B1545" s="18">
        <v>27</v>
      </c>
      <c r="C1545" s="5">
        <v>12</v>
      </c>
      <c r="D1545" s="5">
        <v>1</v>
      </c>
      <c r="E1545" s="20"/>
    </row>
    <row r="1546" spans="1:5" ht="12.75">
      <c r="A1546" s="4">
        <v>1</v>
      </c>
      <c r="B1546" s="18">
        <v>9</v>
      </c>
      <c r="C1546" s="5">
        <v>6</v>
      </c>
      <c r="D1546" s="5">
        <v>4</v>
      </c>
      <c r="E1546" s="20"/>
    </row>
    <row r="1547" spans="1:5" ht="12.75">
      <c r="A1547" s="4">
        <v>1</v>
      </c>
      <c r="B1547" s="18">
        <v>25</v>
      </c>
      <c r="C1547" s="5">
        <v>4</v>
      </c>
      <c r="D1547" s="5">
        <v>7</v>
      </c>
      <c r="E1547" s="20"/>
    </row>
    <row r="1548" spans="1:5" ht="12.75">
      <c r="A1548" s="4">
        <v>1</v>
      </c>
      <c r="B1548" s="18">
        <v>11</v>
      </c>
      <c r="C1548" s="5">
        <v>3</v>
      </c>
      <c r="D1548" s="5">
        <v>1</v>
      </c>
      <c r="E1548" s="20"/>
    </row>
    <row r="1549" spans="1:5" ht="12.75">
      <c r="A1549" s="4">
        <v>1</v>
      </c>
      <c r="B1549" s="18">
        <v>20</v>
      </c>
      <c r="C1549" s="5">
        <v>16</v>
      </c>
      <c r="D1549" s="5">
        <v>2</v>
      </c>
      <c r="E1549" s="20"/>
    </row>
    <row r="1550" spans="1:5" ht="12.75">
      <c r="A1550" s="4">
        <v>1</v>
      </c>
      <c r="B1550" s="18">
        <v>31</v>
      </c>
      <c r="C1550" s="5">
        <v>7</v>
      </c>
      <c r="D1550" s="5">
        <v>1</v>
      </c>
      <c r="E1550" s="20"/>
    </row>
    <row r="1551" spans="1:5" ht="12.75">
      <c r="A1551" s="4">
        <v>1</v>
      </c>
      <c r="B1551" s="18">
        <v>18</v>
      </c>
      <c r="C1551" s="5">
        <v>9</v>
      </c>
      <c r="D1551" s="5">
        <v>5</v>
      </c>
      <c r="E1551" s="20"/>
    </row>
    <row r="1552" spans="1:5" ht="12.75">
      <c r="A1552" s="4">
        <v>1</v>
      </c>
      <c r="B1552" s="18">
        <v>34</v>
      </c>
      <c r="C1552" s="5">
        <v>11</v>
      </c>
      <c r="D1552" s="5">
        <v>1</v>
      </c>
      <c r="E1552" s="20"/>
    </row>
    <row r="1553" spans="1:5" ht="12.75">
      <c r="A1553" s="4">
        <v>1</v>
      </c>
      <c r="B1553" s="18">
        <v>1</v>
      </c>
      <c r="C1553" s="5">
        <v>1</v>
      </c>
      <c r="D1553" s="5"/>
      <c r="E1553" s="20"/>
    </row>
    <row r="1554" spans="1:5" ht="12.75">
      <c r="A1554" s="4">
        <v>1</v>
      </c>
      <c r="B1554" s="18">
        <v>6</v>
      </c>
      <c r="C1554" s="5">
        <v>1</v>
      </c>
      <c r="D1554" s="5">
        <v>1</v>
      </c>
      <c r="E1554" s="20"/>
    </row>
    <row r="1555" spans="1:5" ht="12.75">
      <c r="A1555" s="4">
        <v>1</v>
      </c>
      <c r="B1555" s="18">
        <v>2</v>
      </c>
      <c r="C1555" s="5">
        <v>1</v>
      </c>
      <c r="D1555" s="5">
        <v>1</v>
      </c>
      <c r="E1555" s="20"/>
    </row>
    <row r="1556" spans="1:5" ht="12.75">
      <c r="A1556" s="4">
        <v>1</v>
      </c>
      <c r="B1556" s="18">
        <v>9</v>
      </c>
      <c r="C1556" s="5">
        <v>1</v>
      </c>
      <c r="D1556" s="5">
        <v>2</v>
      </c>
      <c r="E1556" s="20"/>
    </row>
    <row r="1557" spans="1:5" ht="12.75">
      <c r="A1557" s="4">
        <v>1</v>
      </c>
      <c r="B1557" s="18">
        <v>29</v>
      </c>
      <c r="C1557" s="5">
        <v>7</v>
      </c>
      <c r="D1557" s="5">
        <v>7</v>
      </c>
      <c r="E1557" s="20"/>
    </row>
    <row r="1558" spans="1:5" ht="12.75">
      <c r="A1558" s="4">
        <v>1</v>
      </c>
      <c r="B1558" s="18">
        <v>24</v>
      </c>
      <c r="C1558" s="5">
        <v>5</v>
      </c>
      <c r="D1558" s="5">
        <v>3</v>
      </c>
      <c r="E1558" s="20"/>
    </row>
    <row r="1559" spans="1:5" ht="12.75">
      <c r="A1559" s="4">
        <v>1</v>
      </c>
      <c r="B1559" s="18">
        <v>39</v>
      </c>
      <c r="C1559" s="5">
        <v>24</v>
      </c>
      <c r="D1559" s="5">
        <v>2</v>
      </c>
      <c r="E1559" s="20"/>
    </row>
    <row r="1560" spans="1:5" ht="12.75">
      <c r="A1560" s="4">
        <v>1</v>
      </c>
      <c r="B1560" s="18">
        <v>16</v>
      </c>
      <c r="C1560" s="5">
        <v>2</v>
      </c>
      <c r="D1560" s="5"/>
      <c r="E1560" s="20"/>
    </row>
    <row r="1561" spans="1:5" ht="12.75">
      <c r="A1561" s="4">
        <v>1</v>
      </c>
      <c r="B1561" s="18">
        <v>23</v>
      </c>
      <c r="C1561" s="5">
        <v>8</v>
      </c>
      <c r="D1561" s="5">
        <v>2</v>
      </c>
      <c r="E1561" s="20"/>
    </row>
    <row r="1562" spans="1:5" ht="12.75">
      <c r="A1562" s="4">
        <v>1</v>
      </c>
      <c r="B1562" s="18">
        <v>18</v>
      </c>
      <c r="C1562" s="5">
        <v>6</v>
      </c>
      <c r="D1562" s="5">
        <v>1</v>
      </c>
      <c r="E1562" s="20"/>
    </row>
    <row r="1563" spans="1:5" ht="12.75">
      <c r="A1563" s="4">
        <v>1</v>
      </c>
      <c r="B1563" s="18">
        <v>6</v>
      </c>
      <c r="C1563" s="5"/>
      <c r="D1563" s="5">
        <v>4</v>
      </c>
      <c r="E1563" s="20"/>
    </row>
    <row r="1564" spans="1:5" ht="12.75">
      <c r="A1564" s="4">
        <v>1</v>
      </c>
      <c r="B1564" s="18">
        <v>32</v>
      </c>
      <c r="C1564" s="5">
        <v>19</v>
      </c>
      <c r="D1564" s="5"/>
      <c r="E1564" s="20"/>
    </row>
    <row r="1565" spans="1:5" ht="12.75">
      <c r="A1565" s="4">
        <v>1</v>
      </c>
      <c r="B1565" s="18">
        <v>23</v>
      </c>
      <c r="C1565" s="5">
        <v>10</v>
      </c>
      <c r="D1565" s="5"/>
      <c r="E1565" s="20"/>
    </row>
    <row r="1566" spans="1:5" ht="12.75">
      <c r="A1566" s="4">
        <v>1</v>
      </c>
      <c r="B1566" s="18">
        <v>34</v>
      </c>
      <c r="C1566" s="5">
        <v>14</v>
      </c>
      <c r="D1566" s="5">
        <v>1</v>
      </c>
      <c r="E1566" s="20"/>
    </row>
    <row r="1567" spans="1:5" ht="12.75">
      <c r="A1567" s="4">
        <v>1</v>
      </c>
      <c r="B1567" s="18">
        <v>15</v>
      </c>
      <c r="C1567" s="5">
        <v>6</v>
      </c>
      <c r="D1567" s="5">
        <v>2</v>
      </c>
      <c r="E1567" s="20"/>
    </row>
    <row r="1568" spans="1:5" ht="12.75">
      <c r="A1568" s="4">
        <v>1</v>
      </c>
      <c r="B1568" s="18">
        <v>20</v>
      </c>
      <c r="C1568" s="5">
        <v>16</v>
      </c>
      <c r="D1568" s="5"/>
      <c r="E1568" s="20"/>
    </row>
    <row r="1569" spans="1:5" ht="12.75">
      <c r="A1569" s="4">
        <v>1</v>
      </c>
      <c r="B1569" s="18">
        <v>12</v>
      </c>
      <c r="C1569" s="5">
        <v>8</v>
      </c>
      <c r="D1569" s="5"/>
      <c r="E1569" s="20"/>
    </row>
    <row r="1570" spans="1:5" ht="12.75">
      <c r="A1570" s="4">
        <v>1</v>
      </c>
      <c r="B1570" s="18">
        <v>20</v>
      </c>
      <c r="C1570" s="5">
        <v>3</v>
      </c>
      <c r="D1570" s="5"/>
      <c r="E1570" s="20"/>
    </row>
    <row r="1571" spans="1:5" ht="12.75">
      <c r="A1571" s="4">
        <v>1</v>
      </c>
      <c r="B1571" s="18">
        <v>47</v>
      </c>
      <c r="C1571" s="5">
        <v>12</v>
      </c>
      <c r="D1571" s="5">
        <v>5</v>
      </c>
      <c r="E1571" s="20"/>
    </row>
    <row r="1572" spans="1:5" ht="12.75">
      <c r="A1572" s="4">
        <v>1</v>
      </c>
      <c r="B1572" s="18">
        <v>16</v>
      </c>
      <c r="C1572" s="5">
        <v>8</v>
      </c>
      <c r="D1572" s="5">
        <v>5</v>
      </c>
      <c r="E1572" s="20"/>
    </row>
    <row r="1573" spans="1:5" ht="12.75">
      <c r="A1573" s="4">
        <v>1</v>
      </c>
      <c r="B1573" s="18">
        <v>4</v>
      </c>
      <c r="C1573" s="5">
        <v>3</v>
      </c>
      <c r="D1573" s="5"/>
      <c r="E1573" s="20"/>
    </row>
    <row r="1574" spans="1:5" ht="12.75">
      <c r="A1574" s="4">
        <v>1</v>
      </c>
      <c r="B1574" s="18">
        <v>30</v>
      </c>
      <c r="C1574" s="5">
        <v>10</v>
      </c>
      <c r="D1574" s="5"/>
      <c r="E1574" s="20"/>
    </row>
    <row r="1575" spans="1:5" ht="12.75">
      <c r="A1575" s="4">
        <v>1</v>
      </c>
      <c r="B1575" s="18">
        <v>28</v>
      </c>
      <c r="C1575" s="5">
        <v>10</v>
      </c>
      <c r="D1575" s="5">
        <v>3</v>
      </c>
      <c r="E1575" s="20"/>
    </row>
    <row r="1576" spans="1:5" ht="12.75">
      <c r="A1576" s="4">
        <v>1</v>
      </c>
      <c r="B1576" s="18">
        <v>25</v>
      </c>
      <c r="C1576" s="5">
        <v>3</v>
      </c>
      <c r="D1576" s="5">
        <v>2</v>
      </c>
      <c r="E1576" s="20"/>
    </row>
    <row r="1577" spans="1:5" ht="12.75">
      <c r="A1577" s="4">
        <v>1</v>
      </c>
      <c r="B1577" s="18">
        <v>13</v>
      </c>
      <c r="C1577" s="5">
        <v>6</v>
      </c>
      <c r="D1577" s="5">
        <v>5</v>
      </c>
      <c r="E1577" s="20"/>
    </row>
    <row r="1578" spans="1:5" ht="12.75">
      <c r="A1578" s="4">
        <v>1</v>
      </c>
      <c r="B1578" s="18">
        <v>59</v>
      </c>
      <c r="C1578" s="5">
        <v>1</v>
      </c>
      <c r="D1578" s="5">
        <v>2</v>
      </c>
      <c r="E1578" s="20"/>
    </row>
    <row r="1579" spans="1:5" ht="12.75">
      <c r="A1579" s="4">
        <v>1</v>
      </c>
      <c r="B1579" s="18">
        <v>17</v>
      </c>
      <c r="C1579" s="5">
        <v>2</v>
      </c>
      <c r="D1579" s="5"/>
      <c r="E1579" s="20"/>
    </row>
    <row r="1580" spans="1:5" ht="12.75">
      <c r="A1580" s="4">
        <v>1</v>
      </c>
      <c r="B1580" s="18">
        <v>6</v>
      </c>
      <c r="C1580" s="5">
        <v>5</v>
      </c>
      <c r="D1580" s="5"/>
      <c r="E1580" s="20"/>
    </row>
    <row r="1581" spans="1:5" ht="12.75">
      <c r="A1581" s="4">
        <v>1</v>
      </c>
      <c r="B1581" s="18">
        <v>23</v>
      </c>
      <c r="C1581" s="5"/>
      <c r="D1581" s="5">
        <v>3</v>
      </c>
      <c r="E1581" s="20"/>
    </row>
    <row r="1582" spans="1:5" ht="12.75">
      <c r="A1582" s="4">
        <v>1</v>
      </c>
      <c r="B1582" s="18">
        <v>7</v>
      </c>
      <c r="C1582" s="5"/>
      <c r="D1582" s="5"/>
      <c r="E1582" s="20"/>
    </row>
    <row r="1583" spans="1:5" ht="12.75">
      <c r="A1583" s="4">
        <v>1</v>
      </c>
      <c r="B1583" s="18">
        <v>14</v>
      </c>
      <c r="C1583" s="5">
        <v>3</v>
      </c>
      <c r="D1583" s="5">
        <v>1</v>
      </c>
      <c r="E1583" s="20"/>
    </row>
    <row r="1584" spans="1:5" ht="12.75">
      <c r="A1584" s="52">
        <v>1</v>
      </c>
      <c r="B1584" s="53">
        <v>31</v>
      </c>
      <c r="C1584" s="54">
        <v>5</v>
      </c>
      <c r="D1584" s="54">
        <v>1</v>
      </c>
      <c r="E1584" s="60"/>
    </row>
    <row r="1585" spans="1:5" ht="12.75">
      <c r="A1585" s="52">
        <v>1</v>
      </c>
      <c r="B1585" s="53">
        <v>15</v>
      </c>
      <c r="C1585" s="54">
        <v>9</v>
      </c>
      <c r="D1585" s="54">
        <v>1</v>
      </c>
      <c r="E1585" s="60"/>
    </row>
    <row r="1586" spans="1:5" ht="12.75">
      <c r="A1586" s="52">
        <v>1</v>
      </c>
      <c r="B1586" s="53">
        <v>3</v>
      </c>
      <c r="C1586" s="54">
        <v>2</v>
      </c>
      <c r="D1586" s="54"/>
      <c r="E1586" s="60"/>
    </row>
    <row r="1587" spans="1:5" ht="12.75">
      <c r="A1587" s="52">
        <v>1</v>
      </c>
      <c r="B1587" s="53">
        <v>17</v>
      </c>
      <c r="C1587" s="54">
        <v>6</v>
      </c>
      <c r="D1587" s="54"/>
      <c r="E1587" s="60"/>
    </row>
    <row r="1588" spans="1:5" ht="12.75">
      <c r="A1588" s="52">
        <v>1</v>
      </c>
      <c r="B1588" s="53">
        <v>8</v>
      </c>
      <c r="C1588" s="54"/>
      <c r="D1588" s="54"/>
      <c r="E1588" s="60"/>
    </row>
    <row r="1589" spans="1:5" ht="12.75">
      <c r="A1589" s="52">
        <v>1</v>
      </c>
      <c r="B1589" s="53">
        <v>9</v>
      </c>
      <c r="C1589" s="54">
        <v>2</v>
      </c>
      <c r="D1589" s="54">
        <v>1</v>
      </c>
      <c r="E1589" s="60"/>
    </row>
    <row r="1590" spans="1:5" ht="12.75">
      <c r="A1590" s="52">
        <v>1</v>
      </c>
      <c r="B1590" s="53">
        <v>25</v>
      </c>
      <c r="C1590" s="54"/>
      <c r="D1590" s="54">
        <v>4</v>
      </c>
      <c r="E1590" s="60"/>
    </row>
    <row r="1591" spans="1:5" ht="12.75">
      <c r="A1591" s="52">
        <v>1</v>
      </c>
      <c r="B1591" s="53">
        <v>37</v>
      </c>
      <c r="C1591" s="54">
        <v>18</v>
      </c>
      <c r="D1591" s="54">
        <v>1</v>
      </c>
      <c r="E1591" s="60"/>
    </row>
    <row r="1592" spans="1:5" ht="12.75">
      <c r="A1592" s="52">
        <v>1</v>
      </c>
      <c r="B1592" s="53">
        <v>8</v>
      </c>
      <c r="C1592" s="54"/>
      <c r="D1592" s="54"/>
      <c r="E1592" s="60"/>
    </row>
    <row r="1593" spans="1:5" ht="12.75">
      <c r="A1593" s="52">
        <v>1</v>
      </c>
      <c r="B1593" s="53">
        <v>19</v>
      </c>
      <c r="C1593" s="54"/>
      <c r="D1593" s="54">
        <v>3</v>
      </c>
      <c r="E1593" s="60"/>
    </row>
    <row r="1594" spans="1:5" ht="12.75">
      <c r="A1594" s="52">
        <v>1</v>
      </c>
      <c r="B1594" s="53">
        <v>22</v>
      </c>
      <c r="C1594" s="54">
        <v>9</v>
      </c>
      <c r="D1594" s="54">
        <v>5</v>
      </c>
      <c r="E1594" s="60"/>
    </row>
    <row r="1595" spans="1:5" ht="12.75">
      <c r="A1595" s="52">
        <v>1</v>
      </c>
      <c r="B1595" s="53">
        <v>14</v>
      </c>
      <c r="C1595" s="54">
        <v>5</v>
      </c>
      <c r="D1595" s="54">
        <v>1</v>
      </c>
      <c r="E1595" s="60"/>
    </row>
    <row r="1596" spans="1:5" ht="12.75">
      <c r="A1596" s="52">
        <v>1</v>
      </c>
      <c r="B1596" s="53">
        <v>6</v>
      </c>
      <c r="C1596" s="54">
        <v>12</v>
      </c>
      <c r="D1596" s="54"/>
      <c r="E1596" s="60"/>
    </row>
    <row r="1597" spans="1:5" ht="12.75">
      <c r="A1597" s="52">
        <v>1</v>
      </c>
      <c r="B1597" s="53">
        <v>14</v>
      </c>
      <c r="C1597" s="54">
        <v>7</v>
      </c>
      <c r="D1597" s="54">
        <v>4</v>
      </c>
      <c r="E1597" s="60"/>
    </row>
    <row r="1598" spans="1:5" ht="12.75">
      <c r="A1598" s="52">
        <v>1</v>
      </c>
      <c r="B1598" s="53">
        <v>14</v>
      </c>
      <c r="C1598" s="54"/>
      <c r="D1598" s="54">
        <v>1</v>
      </c>
      <c r="E1598" s="60"/>
    </row>
    <row r="1599" spans="1:5" ht="12.75">
      <c r="A1599" s="52">
        <v>1</v>
      </c>
      <c r="B1599" s="53">
        <v>16</v>
      </c>
      <c r="C1599" s="54"/>
      <c r="D1599" s="54"/>
      <c r="E1599" s="60">
        <v>1</v>
      </c>
    </row>
    <row r="1600" spans="1:5" ht="12.75">
      <c r="A1600" s="52">
        <v>1</v>
      </c>
      <c r="B1600" s="53">
        <v>10</v>
      </c>
      <c r="C1600" s="54"/>
      <c r="D1600" s="54"/>
      <c r="E1600" s="60"/>
    </row>
    <row r="1601" spans="1:5" ht="12.75">
      <c r="A1601" s="52">
        <v>1</v>
      </c>
      <c r="B1601" s="53">
        <v>20</v>
      </c>
      <c r="C1601" s="54">
        <v>7</v>
      </c>
      <c r="D1601" s="54"/>
      <c r="E1601" s="60"/>
    </row>
    <row r="1602" spans="1:5" ht="12.75">
      <c r="A1602" s="52">
        <v>1</v>
      </c>
      <c r="B1602" s="53">
        <v>18</v>
      </c>
      <c r="C1602" s="54">
        <v>2</v>
      </c>
      <c r="D1602" s="54"/>
      <c r="E1602" s="60"/>
    </row>
    <row r="1603" spans="1:5" ht="12.75">
      <c r="A1603" s="52">
        <v>1</v>
      </c>
      <c r="B1603" s="53">
        <v>27</v>
      </c>
      <c r="C1603" s="54">
        <v>6</v>
      </c>
      <c r="D1603" s="54"/>
      <c r="E1603" s="60"/>
    </row>
    <row r="1604" spans="1:5" ht="12.75">
      <c r="A1604" s="52">
        <v>1</v>
      </c>
      <c r="B1604" s="53">
        <v>15</v>
      </c>
      <c r="C1604" s="54">
        <v>2</v>
      </c>
      <c r="D1604" s="54">
        <v>2</v>
      </c>
      <c r="E1604" s="60"/>
    </row>
    <row r="1605" spans="1:5" ht="12.75">
      <c r="A1605" s="52">
        <v>1</v>
      </c>
      <c r="B1605" s="53">
        <v>2</v>
      </c>
      <c r="C1605" s="54"/>
      <c r="D1605" s="54"/>
      <c r="E1605" s="60"/>
    </row>
    <row r="1606" spans="1:5" ht="12.75">
      <c r="A1606" s="52">
        <v>1</v>
      </c>
      <c r="B1606" s="53">
        <v>20</v>
      </c>
      <c r="C1606" s="54">
        <v>6</v>
      </c>
      <c r="D1606" s="54"/>
      <c r="E1606" s="60"/>
    </row>
    <row r="1607" spans="1:5" ht="12.75">
      <c r="A1607" s="52">
        <v>1</v>
      </c>
      <c r="B1607" s="53">
        <v>17</v>
      </c>
      <c r="C1607" s="54">
        <v>4</v>
      </c>
      <c r="D1607" s="54">
        <v>1</v>
      </c>
      <c r="E1607" s="60"/>
    </row>
    <row r="1608" spans="1:5" ht="12.75">
      <c r="A1608" s="52">
        <v>1</v>
      </c>
      <c r="B1608" s="53">
        <v>30</v>
      </c>
      <c r="C1608" s="54">
        <v>7</v>
      </c>
      <c r="D1608" s="54">
        <v>3</v>
      </c>
      <c r="E1608" s="60"/>
    </row>
    <row r="1609" spans="1:5" ht="12.75">
      <c r="A1609" s="52">
        <v>1</v>
      </c>
      <c r="B1609" s="53">
        <v>11</v>
      </c>
      <c r="C1609" s="54">
        <v>1</v>
      </c>
      <c r="D1609" s="54">
        <v>1</v>
      </c>
      <c r="E1609" s="60"/>
    </row>
    <row r="1610" spans="1:5" ht="12.75">
      <c r="A1610" s="52">
        <v>1</v>
      </c>
      <c r="B1610" s="53">
        <v>17</v>
      </c>
      <c r="C1610" s="54">
        <v>1</v>
      </c>
      <c r="D1610" s="54">
        <v>4</v>
      </c>
      <c r="E1610" s="60"/>
    </row>
    <row r="1611" spans="1:5" ht="12.75">
      <c r="A1611" s="52">
        <v>1</v>
      </c>
      <c r="B1611" s="53">
        <v>0</v>
      </c>
      <c r="C1611" s="54"/>
      <c r="D1611" s="54"/>
      <c r="E1611" s="60"/>
    </row>
    <row r="1612" spans="1:5" ht="12.75">
      <c r="A1612" s="52">
        <v>1</v>
      </c>
      <c r="B1612" s="53">
        <v>20</v>
      </c>
      <c r="C1612" s="54">
        <v>2</v>
      </c>
      <c r="D1612" s="54">
        <v>1</v>
      </c>
      <c r="E1612" s="60"/>
    </row>
    <row r="1613" spans="1:5" ht="12.75">
      <c r="A1613" s="52">
        <v>1</v>
      </c>
      <c r="B1613" s="53">
        <v>32</v>
      </c>
      <c r="C1613" s="54">
        <v>3</v>
      </c>
      <c r="D1613" s="54">
        <v>5</v>
      </c>
      <c r="E1613" s="60"/>
    </row>
    <row r="1614" spans="1:5" ht="12.75">
      <c r="A1614" s="52">
        <v>1</v>
      </c>
      <c r="B1614" s="53">
        <v>10</v>
      </c>
      <c r="C1614" s="54">
        <v>5</v>
      </c>
      <c r="D1614" s="54">
        <v>4</v>
      </c>
      <c r="E1614" s="60"/>
    </row>
    <row r="1615" spans="1:5" ht="12.75">
      <c r="A1615" s="52">
        <v>1</v>
      </c>
      <c r="B1615" s="53">
        <v>20</v>
      </c>
      <c r="C1615" s="54"/>
      <c r="D1615" s="54">
        <v>6</v>
      </c>
      <c r="E1615" s="60"/>
    </row>
    <row r="1616" spans="1:5" ht="12.75">
      <c r="A1616" s="52">
        <v>1</v>
      </c>
      <c r="B1616" s="53">
        <v>14</v>
      </c>
      <c r="C1616" s="54">
        <v>4</v>
      </c>
      <c r="D1616" s="54">
        <v>2</v>
      </c>
      <c r="E1616" s="60"/>
    </row>
    <row r="1617" spans="1:5" ht="12.75">
      <c r="A1617" s="52">
        <v>1</v>
      </c>
      <c r="B1617" s="53">
        <v>40</v>
      </c>
      <c r="C1617" s="54">
        <v>4</v>
      </c>
      <c r="D1617" s="54">
        <v>2</v>
      </c>
      <c r="E1617" s="60"/>
    </row>
    <row r="1618" spans="1:5" ht="12.75">
      <c r="A1618" s="52">
        <v>1</v>
      </c>
      <c r="B1618" s="53">
        <v>21</v>
      </c>
      <c r="C1618" s="54">
        <v>7</v>
      </c>
      <c r="D1618" s="54">
        <v>2</v>
      </c>
      <c r="E1618" s="60"/>
    </row>
    <row r="1619" spans="1:5" ht="12.75">
      <c r="A1619" s="52">
        <v>1</v>
      </c>
      <c r="B1619" s="53">
        <v>33</v>
      </c>
      <c r="C1619" s="54">
        <v>5</v>
      </c>
      <c r="D1619" s="54">
        <v>5</v>
      </c>
      <c r="E1619" s="60"/>
    </row>
    <row r="1620" spans="1:5" ht="12.75">
      <c r="A1620" s="52">
        <v>1</v>
      </c>
      <c r="B1620" s="53">
        <v>10</v>
      </c>
      <c r="C1620" s="54"/>
      <c r="D1620" s="54">
        <v>1</v>
      </c>
      <c r="E1620" s="60"/>
    </row>
    <row r="1621" spans="1:5" ht="12.75">
      <c r="A1621" s="52">
        <v>1</v>
      </c>
      <c r="B1621" s="53">
        <v>15</v>
      </c>
      <c r="C1621" s="54">
        <v>2</v>
      </c>
      <c r="D1621" s="54">
        <v>2</v>
      </c>
      <c r="E1621" s="60"/>
    </row>
    <row r="1622" spans="1:5" ht="12.75">
      <c r="A1622" s="52">
        <v>1</v>
      </c>
      <c r="B1622" s="53">
        <v>9</v>
      </c>
      <c r="C1622" s="54">
        <v>1</v>
      </c>
      <c r="D1622" s="54">
        <v>1</v>
      </c>
      <c r="E1622" s="60"/>
    </row>
    <row r="1623" spans="1:5" ht="12.75">
      <c r="A1623" s="52">
        <v>1</v>
      </c>
      <c r="B1623" s="53">
        <v>32</v>
      </c>
      <c r="C1623" s="54">
        <v>5</v>
      </c>
      <c r="D1623" s="54">
        <v>3</v>
      </c>
      <c r="E1623" s="60"/>
    </row>
    <row r="1624" spans="1:5" ht="12.75">
      <c r="A1624" s="52">
        <v>1</v>
      </c>
      <c r="B1624" s="53">
        <v>12</v>
      </c>
      <c r="C1624" s="54">
        <v>8</v>
      </c>
      <c r="D1624" s="54"/>
      <c r="E1624" s="60"/>
    </row>
    <row r="1625" spans="1:5" ht="12.75">
      <c r="A1625" s="52">
        <v>1</v>
      </c>
      <c r="B1625" s="53">
        <v>8</v>
      </c>
      <c r="C1625" s="54">
        <v>1</v>
      </c>
      <c r="D1625" s="54">
        <v>1</v>
      </c>
      <c r="E1625" s="60"/>
    </row>
    <row r="1626" spans="1:5" ht="12.75">
      <c r="A1626" s="52">
        <v>1</v>
      </c>
      <c r="B1626" s="53">
        <v>4</v>
      </c>
      <c r="C1626" s="54">
        <v>1</v>
      </c>
      <c r="D1626" s="54">
        <v>6</v>
      </c>
      <c r="E1626" s="60"/>
    </row>
    <row r="1627" spans="1:5" ht="12.75">
      <c r="A1627" s="52">
        <v>1</v>
      </c>
      <c r="B1627" s="53">
        <v>32</v>
      </c>
      <c r="C1627" s="54">
        <v>12</v>
      </c>
      <c r="D1627" s="54">
        <v>7</v>
      </c>
      <c r="E1627" s="60"/>
    </row>
    <row r="1628" spans="1:5" ht="12.75">
      <c r="A1628" s="52">
        <v>1</v>
      </c>
      <c r="B1628" s="53">
        <v>8</v>
      </c>
      <c r="C1628" s="54">
        <v>2</v>
      </c>
      <c r="D1628" s="54">
        <v>6</v>
      </c>
      <c r="E1628" s="60"/>
    </row>
    <row r="1629" spans="1:5" ht="12.75">
      <c r="A1629" s="52">
        <v>1</v>
      </c>
      <c r="B1629" s="53">
        <v>22</v>
      </c>
      <c r="C1629" s="54">
        <v>1</v>
      </c>
      <c r="D1629" s="54">
        <v>3</v>
      </c>
      <c r="E1629" s="60"/>
    </row>
    <row r="1630" spans="1:5" ht="12.75">
      <c r="A1630" s="52">
        <v>1</v>
      </c>
      <c r="B1630" s="53">
        <v>3</v>
      </c>
      <c r="C1630" s="54">
        <v>1</v>
      </c>
      <c r="D1630" s="54">
        <v>1</v>
      </c>
      <c r="E1630" s="60"/>
    </row>
    <row r="1631" spans="1:5" ht="12.75">
      <c r="A1631" s="52">
        <v>1</v>
      </c>
      <c r="B1631" s="53">
        <v>8</v>
      </c>
      <c r="C1631" s="54">
        <v>10</v>
      </c>
      <c r="D1631" s="54">
        <v>1</v>
      </c>
      <c r="E1631" s="60"/>
    </row>
    <row r="1632" spans="1:5" ht="12.75">
      <c r="A1632" s="52">
        <v>1</v>
      </c>
      <c r="B1632" s="53">
        <v>3</v>
      </c>
      <c r="C1632" s="54">
        <v>4</v>
      </c>
      <c r="D1632" s="54"/>
      <c r="E1632" s="60"/>
    </row>
    <row r="1633" spans="1:5" ht="12.75">
      <c r="A1633" s="52">
        <v>1</v>
      </c>
      <c r="B1633" s="53">
        <v>0</v>
      </c>
      <c r="C1633" s="54"/>
      <c r="D1633" s="54"/>
      <c r="E1633" s="60"/>
    </row>
    <row r="1634" spans="1:5" ht="12.75">
      <c r="A1634" s="52">
        <v>1</v>
      </c>
      <c r="B1634" s="53">
        <v>10</v>
      </c>
      <c r="C1634" s="54"/>
      <c r="D1634" s="54">
        <v>1</v>
      </c>
      <c r="E1634" s="60"/>
    </row>
    <row r="1635" spans="1:5" ht="12.75">
      <c r="A1635" s="52">
        <v>1</v>
      </c>
      <c r="B1635" s="53">
        <v>15</v>
      </c>
      <c r="C1635" s="54">
        <v>4</v>
      </c>
      <c r="D1635" s="54">
        <v>1</v>
      </c>
      <c r="E1635" s="60"/>
    </row>
    <row r="1636" spans="1:5" ht="12.75">
      <c r="A1636" s="52">
        <v>1</v>
      </c>
      <c r="B1636" s="53">
        <v>11</v>
      </c>
      <c r="C1636" s="54">
        <v>5</v>
      </c>
      <c r="D1636" s="54">
        <v>2</v>
      </c>
      <c r="E1636" s="60">
        <v>2</v>
      </c>
    </row>
    <row r="1637" spans="1:5" ht="12.75">
      <c r="A1637" s="52">
        <v>1</v>
      </c>
      <c r="B1637" s="53">
        <v>0</v>
      </c>
      <c r="C1637" s="54"/>
      <c r="D1637" s="54"/>
      <c r="E1637" s="60"/>
    </row>
    <row r="1638" spans="1:5" ht="12.75">
      <c r="A1638" s="52">
        <v>1</v>
      </c>
      <c r="B1638" s="53">
        <v>18</v>
      </c>
      <c r="C1638" s="54">
        <v>6</v>
      </c>
      <c r="D1638" s="54">
        <v>1</v>
      </c>
      <c r="E1638" s="60"/>
    </row>
    <row r="1639" spans="1:5" ht="12.75">
      <c r="A1639" s="52">
        <v>1</v>
      </c>
      <c r="B1639" s="53">
        <v>20</v>
      </c>
      <c r="C1639" s="54">
        <v>6</v>
      </c>
      <c r="D1639" s="54"/>
      <c r="E1639" s="60"/>
    </row>
    <row r="1640" spans="1:5" ht="12.75">
      <c r="A1640" s="52">
        <v>1</v>
      </c>
      <c r="B1640" s="53">
        <v>10</v>
      </c>
      <c r="C1640" s="54"/>
      <c r="D1640" s="54"/>
      <c r="E1640" s="60"/>
    </row>
    <row r="1641" spans="1:5" ht="12.75">
      <c r="A1641" s="52">
        <v>1</v>
      </c>
      <c r="B1641" s="53">
        <v>0</v>
      </c>
      <c r="C1641" s="54"/>
      <c r="D1641" s="54"/>
      <c r="E1641" s="60"/>
    </row>
    <row r="1642" spans="1:5" ht="12.75">
      <c r="A1642" s="52"/>
      <c r="B1642" s="53"/>
      <c r="C1642" s="54"/>
      <c r="D1642" s="54"/>
      <c r="E1642" s="60"/>
    </row>
    <row r="1643" spans="1:5" ht="12.75">
      <c r="A1643" s="52"/>
      <c r="B1643" s="53"/>
      <c r="C1643" s="54"/>
      <c r="D1643" s="54"/>
      <c r="E1643" s="60"/>
    </row>
    <row r="1644" spans="1:5" ht="12.75">
      <c r="A1644" s="52"/>
      <c r="B1644" s="53"/>
      <c r="C1644" s="54"/>
      <c r="D1644" s="54"/>
      <c r="E1644" s="60"/>
    </row>
    <row r="1645" spans="1:5" ht="12.75">
      <c r="A1645" s="52"/>
      <c r="B1645" s="53"/>
      <c r="C1645" s="54"/>
      <c r="D1645" s="54"/>
      <c r="E1645" s="60"/>
    </row>
    <row r="1646" spans="1:5" ht="12.75">
      <c r="A1646" s="52"/>
      <c r="B1646" s="53"/>
      <c r="C1646" s="54"/>
      <c r="D1646" s="54"/>
      <c r="E1646" s="60"/>
    </row>
    <row r="1647" spans="1:5" ht="13.5" thickBot="1">
      <c r="A1647" s="52"/>
      <c r="B1647" s="53"/>
      <c r="C1647" s="54"/>
      <c r="D1647" s="54"/>
      <c r="E1647" s="60"/>
    </row>
    <row r="1648" spans="1:5" ht="14.25" thickBot="1" thickTop="1">
      <c r="A1648" s="55">
        <f>SUM(A1544:A1647)</f>
        <v>97</v>
      </c>
      <c r="B1648" s="56">
        <f>SUM(B1544:B1647)</f>
        <v>1678</v>
      </c>
      <c r="C1648" s="57">
        <f>SUM(C1544:C1647)</f>
        <v>473</v>
      </c>
      <c r="D1648" s="57">
        <f>SUM(D1544:D1647)</f>
        <v>171</v>
      </c>
      <c r="E1648" s="61">
        <f>SUM(E1544:E1647)</f>
        <v>3</v>
      </c>
    </row>
    <row r="1649" spans="1:5" ht="13.5" thickTop="1">
      <c r="A1649" s="15" t="s">
        <v>43</v>
      </c>
      <c r="B1649" s="15" t="s">
        <v>31</v>
      </c>
      <c r="C1649" s="15" t="s">
        <v>4</v>
      </c>
      <c r="D1649" s="15" t="s">
        <v>5</v>
      </c>
      <c r="E1649" s="15" t="s">
        <v>6</v>
      </c>
    </row>
    <row r="1652" ht="13.5" thickBot="1">
      <c r="A1652" t="s">
        <v>54</v>
      </c>
    </row>
    <row r="1653" spans="1:5" ht="13.5" thickTop="1">
      <c r="A1653" s="9" t="s">
        <v>38</v>
      </c>
      <c r="B1653" s="46" t="s">
        <v>39</v>
      </c>
      <c r="C1653" s="17" t="s">
        <v>40</v>
      </c>
      <c r="D1653" s="3"/>
      <c r="E1653" s="19"/>
    </row>
    <row r="1654" spans="1:5" ht="13.5" thickBot="1">
      <c r="A1654" s="16" t="s">
        <v>41</v>
      </c>
      <c r="B1654" s="47" t="s">
        <v>42</v>
      </c>
      <c r="C1654" s="48" t="s">
        <v>4</v>
      </c>
      <c r="D1654" s="8" t="s">
        <v>5</v>
      </c>
      <c r="E1654" s="58" t="s">
        <v>6</v>
      </c>
    </row>
    <row r="1655" spans="1:5" ht="13.5" thickTop="1">
      <c r="A1655" s="49"/>
      <c r="B1655" s="50"/>
      <c r="C1655" s="51"/>
      <c r="D1655" s="51"/>
      <c r="E1655" s="59"/>
    </row>
    <row r="1656" spans="1:5" ht="12.75">
      <c r="A1656" s="4">
        <v>1</v>
      </c>
      <c r="B1656" s="18">
        <v>11</v>
      </c>
      <c r="C1656" s="5">
        <v>3</v>
      </c>
      <c r="D1656" s="5"/>
      <c r="E1656" s="20"/>
    </row>
    <row r="1657" spans="1:5" ht="12.75">
      <c r="A1657" s="4">
        <v>1</v>
      </c>
      <c r="B1657" s="18">
        <v>1</v>
      </c>
      <c r="C1657" s="5"/>
      <c r="D1657" s="5">
        <v>1</v>
      </c>
      <c r="E1657" s="20"/>
    </row>
    <row r="1658" spans="1:5" ht="12.75">
      <c r="A1658" s="4">
        <v>1</v>
      </c>
      <c r="B1658" s="18">
        <v>20</v>
      </c>
      <c r="C1658" s="5">
        <v>3</v>
      </c>
      <c r="D1658" s="5">
        <v>6</v>
      </c>
      <c r="E1658" s="20"/>
    </row>
    <row r="1659" spans="1:5" ht="12.75">
      <c r="A1659" s="4">
        <v>1</v>
      </c>
      <c r="B1659" s="18">
        <v>8</v>
      </c>
      <c r="C1659" s="5">
        <v>5</v>
      </c>
      <c r="D1659" s="5">
        <v>2</v>
      </c>
      <c r="E1659" s="20"/>
    </row>
    <row r="1660" spans="1:5" ht="12.75">
      <c r="A1660" s="4">
        <v>1</v>
      </c>
      <c r="B1660" s="18">
        <v>0</v>
      </c>
      <c r="C1660" s="5"/>
      <c r="D1660" s="5"/>
      <c r="E1660" s="20"/>
    </row>
    <row r="1661" spans="1:5" ht="12.75">
      <c r="A1661" s="4">
        <v>1</v>
      </c>
      <c r="B1661" s="18">
        <v>6</v>
      </c>
      <c r="C1661" s="5">
        <v>7</v>
      </c>
      <c r="D1661" s="5"/>
      <c r="E1661" s="20"/>
    </row>
    <row r="1662" spans="1:5" ht="12.75">
      <c r="A1662" s="4">
        <v>1</v>
      </c>
      <c r="B1662" s="18">
        <v>25</v>
      </c>
      <c r="C1662" s="5">
        <v>1</v>
      </c>
      <c r="D1662" s="5">
        <v>1</v>
      </c>
      <c r="E1662" s="20"/>
    </row>
    <row r="1663" spans="1:5" ht="12.75">
      <c r="A1663" s="4">
        <v>1</v>
      </c>
      <c r="B1663" s="18">
        <v>26</v>
      </c>
      <c r="C1663" s="5">
        <v>4</v>
      </c>
      <c r="D1663" s="5">
        <v>3</v>
      </c>
      <c r="E1663" s="20"/>
    </row>
    <row r="1664" spans="1:5" ht="12.75">
      <c r="A1664" s="4">
        <v>1</v>
      </c>
      <c r="B1664" s="18">
        <v>25</v>
      </c>
      <c r="C1664" s="5"/>
      <c r="D1664" s="5">
        <v>5</v>
      </c>
      <c r="E1664" s="20"/>
    </row>
    <row r="1665" spans="1:5" ht="12.75">
      <c r="A1665" s="4">
        <v>1</v>
      </c>
      <c r="B1665" s="18">
        <v>30</v>
      </c>
      <c r="C1665" s="5">
        <v>7</v>
      </c>
      <c r="D1665" s="5">
        <v>5</v>
      </c>
      <c r="E1665" s="20"/>
    </row>
    <row r="1666" spans="1:5" ht="12.75">
      <c r="A1666" s="4">
        <v>1</v>
      </c>
      <c r="B1666" s="18">
        <v>10</v>
      </c>
      <c r="C1666" s="5"/>
      <c r="D1666" s="5">
        <v>4</v>
      </c>
      <c r="E1666" s="20"/>
    </row>
    <row r="1667" spans="1:5" ht="12.75">
      <c r="A1667" s="4">
        <v>1</v>
      </c>
      <c r="B1667" s="18">
        <v>32</v>
      </c>
      <c r="C1667" s="5">
        <v>2</v>
      </c>
      <c r="D1667" s="5">
        <v>6</v>
      </c>
      <c r="E1667" s="20"/>
    </row>
    <row r="1668" spans="1:5" ht="12.75">
      <c r="A1668" s="4">
        <v>1</v>
      </c>
      <c r="B1668" s="18">
        <v>28</v>
      </c>
      <c r="C1668" s="5">
        <v>11</v>
      </c>
      <c r="D1668" s="5">
        <v>5</v>
      </c>
      <c r="E1668" s="20"/>
    </row>
    <row r="1669" spans="1:5" ht="12.75">
      <c r="A1669" s="4">
        <v>1</v>
      </c>
      <c r="B1669" s="18">
        <v>26</v>
      </c>
      <c r="C1669" s="5">
        <v>3</v>
      </c>
      <c r="D1669" s="5">
        <v>6</v>
      </c>
      <c r="E1669" s="20"/>
    </row>
    <row r="1670" spans="1:5" ht="12.75">
      <c r="A1670" s="4">
        <v>1</v>
      </c>
      <c r="B1670" s="18">
        <v>0</v>
      </c>
      <c r="C1670" s="5"/>
      <c r="D1670" s="5"/>
      <c r="E1670" s="20"/>
    </row>
    <row r="1671" spans="1:5" ht="12.75">
      <c r="A1671" s="4">
        <v>1</v>
      </c>
      <c r="B1671" s="18">
        <v>11</v>
      </c>
      <c r="C1671" s="5">
        <v>3</v>
      </c>
      <c r="D1671" s="5">
        <v>2</v>
      </c>
      <c r="E1671" s="20"/>
    </row>
    <row r="1672" spans="1:5" ht="12.75">
      <c r="A1672" s="4">
        <v>1</v>
      </c>
      <c r="B1672" s="18">
        <v>17</v>
      </c>
      <c r="C1672" s="5">
        <v>2</v>
      </c>
      <c r="D1672" s="5">
        <v>1</v>
      </c>
      <c r="E1672" s="20"/>
    </row>
    <row r="1673" spans="1:5" ht="12.75">
      <c r="A1673" s="4">
        <v>1</v>
      </c>
      <c r="B1673" s="18">
        <v>22</v>
      </c>
      <c r="C1673" s="5">
        <v>1</v>
      </c>
      <c r="D1673" s="5">
        <v>5</v>
      </c>
      <c r="E1673" s="20"/>
    </row>
    <row r="1674" spans="1:5" ht="12.75">
      <c r="A1674" s="4">
        <v>1</v>
      </c>
      <c r="B1674" s="18">
        <v>26</v>
      </c>
      <c r="C1674" s="5">
        <v>2</v>
      </c>
      <c r="D1674" s="5"/>
      <c r="E1674" s="20"/>
    </row>
    <row r="1675" spans="1:5" ht="12.75">
      <c r="A1675" s="4">
        <v>1</v>
      </c>
      <c r="B1675" s="18">
        <v>24</v>
      </c>
      <c r="C1675" s="5"/>
      <c r="D1675" s="5">
        <v>4</v>
      </c>
      <c r="E1675" s="20"/>
    </row>
    <row r="1676" spans="1:5" ht="12.75">
      <c r="A1676" s="4">
        <v>1</v>
      </c>
      <c r="B1676" s="18">
        <v>18</v>
      </c>
      <c r="C1676" s="5">
        <v>4</v>
      </c>
      <c r="D1676" s="5">
        <v>1</v>
      </c>
      <c r="E1676" s="20"/>
    </row>
    <row r="1677" spans="1:5" ht="12.75">
      <c r="A1677" s="4">
        <v>1</v>
      </c>
      <c r="B1677" s="18">
        <v>4</v>
      </c>
      <c r="C1677" s="5"/>
      <c r="D1677" s="5"/>
      <c r="E1677" s="20"/>
    </row>
    <row r="1678" spans="1:5" ht="12.75">
      <c r="A1678" s="4">
        <v>1</v>
      </c>
      <c r="B1678" s="18">
        <v>11</v>
      </c>
      <c r="C1678" s="5"/>
      <c r="D1678" s="5"/>
      <c r="E1678" s="20"/>
    </row>
    <row r="1679" spans="1:5" ht="12.75">
      <c r="A1679" s="4">
        <v>1</v>
      </c>
      <c r="B1679" s="18">
        <v>59</v>
      </c>
      <c r="C1679" s="5"/>
      <c r="D1679" s="5"/>
      <c r="E1679" s="20"/>
    </row>
    <row r="1680" spans="1:5" ht="12.75">
      <c r="A1680" s="4">
        <v>1</v>
      </c>
      <c r="B1680" s="18">
        <v>21</v>
      </c>
      <c r="C1680" s="5"/>
      <c r="D1680" s="5">
        <v>2</v>
      </c>
      <c r="E1680" s="20"/>
    </row>
    <row r="1681" spans="1:5" ht="12.75">
      <c r="A1681" s="4">
        <v>1</v>
      </c>
      <c r="B1681" s="18">
        <v>4</v>
      </c>
      <c r="C1681" s="5"/>
      <c r="D1681" s="5"/>
      <c r="E1681" s="20"/>
    </row>
    <row r="1682" spans="1:5" ht="12.75">
      <c r="A1682" s="4">
        <v>1</v>
      </c>
      <c r="B1682" s="18">
        <v>0</v>
      </c>
      <c r="C1682" s="5"/>
      <c r="D1682" s="5"/>
      <c r="E1682" s="20"/>
    </row>
    <row r="1683" spans="1:5" ht="12.75">
      <c r="A1683" s="4">
        <v>1</v>
      </c>
      <c r="B1683" s="18">
        <v>24</v>
      </c>
      <c r="C1683" s="5">
        <v>1</v>
      </c>
      <c r="D1683" s="5">
        <v>1</v>
      </c>
      <c r="E1683" s="20"/>
    </row>
    <row r="1684" spans="1:5" ht="12.75">
      <c r="A1684" s="4">
        <v>1</v>
      </c>
      <c r="B1684" s="18">
        <v>28</v>
      </c>
      <c r="C1684" s="5">
        <v>1</v>
      </c>
      <c r="D1684" s="5">
        <v>6</v>
      </c>
      <c r="E1684" s="20"/>
    </row>
    <row r="1685" spans="1:5" ht="12.75">
      <c r="A1685" s="4">
        <v>1</v>
      </c>
      <c r="B1685" s="18">
        <v>26</v>
      </c>
      <c r="C1685" s="5">
        <v>10</v>
      </c>
      <c r="D1685" s="5">
        <v>6</v>
      </c>
      <c r="E1685" s="20"/>
    </row>
    <row r="1686" spans="1:5" ht="12.75">
      <c r="A1686" s="4">
        <v>1</v>
      </c>
      <c r="B1686" s="18">
        <v>32</v>
      </c>
      <c r="C1686" s="5">
        <v>31</v>
      </c>
      <c r="D1686" s="5">
        <v>6</v>
      </c>
      <c r="E1686" s="20"/>
    </row>
    <row r="1687" spans="1:5" ht="12.75">
      <c r="A1687" s="4">
        <v>1</v>
      </c>
      <c r="B1687" s="18">
        <v>27</v>
      </c>
      <c r="C1687" s="5"/>
      <c r="D1687" s="5">
        <v>7</v>
      </c>
      <c r="E1687" s="20"/>
    </row>
    <row r="1688" spans="1:5" ht="12.75">
      <c r="A1688" s="4">
        <v>1</v>
      </c>
      <c r="B1688" s="18">
        <v>26</v>
      </c>
      <c r="C1688" s="5">
        <v>12</v>
      </c>
      <c r="D1688" s="5">
        <v>2</v>
      </c>
      <c r="E1688" s="20">
        <v>1</v>
      </c>
    </row>
    <row r="1689" spans="1:5" ht="12.75">
      <c r="A1689" s="4">
        <v>1</v>
      </c>
      <c r="B1689" s="18">
        <v>20</v>
      </c>
      <c r="C1689" s="5">
        <v>2</v>
      </c>
      <c r="D1689" s="5"/>
      <c r="E1689" s="20"/>
    </row>
    <row r="1690" spans="1:5" ht="12.75">
      <c r="A1690" s="4">
        <v>1</v>
      </c>
      <c r="B1690" s="18">
        <v>32</v>
      </c>
      <c r="C1690" s="5">
        <v>3</v>
      </c>
      <c r="D1690" s="5">
        <v>6</v>
      </c>
      <c r="E1690" s="20"/>
    </row>
    <row r="1691" spans="1:5" ht="12.75">
      <c r="A1691" s="4">
        <v>1</v>
      </c>
      <c r="B1691" s="18">
        <v>8</v>
      </c>
      <c r="C1691" s="5">
        <v>3</v>
      </c>
      <c r="D1691" s="5">
        <v>2</v>
      </c>
      <c r="E1691" s="20"/>
    </row>
    <row r="1692" spans="1:5" ht="12.75">
      <c r="A1692" s="4">
        <v>1</v>
      </c>
      <c r="B1692" s="18">
        <v>4</v>
      </c>
      <c r="C1692" s="5">
        <v>2</v>
      </c>
      <c r="D1692" s="5">
        <v>1</v>
      </c>
      <c r="E1692" s="20"/>
    </row>
    <row r="1693" spans="1:5" ht="12.75">
      <c r="A1693" s="4">
        <v>1</v>
      </c>
      <c r="B1693" s="18">
        <v>6</v>
      </c>
      <c r="C1693" s="5">
        <v>1</v>
      </c>
      <c r="D1693" s="5">
        <v>1</v>
      </c>
      <c r="E1693" s="20"/>
    </row>
    <row r="1694" spans="1:5" ht="12.75">
      <c r="A1694" s="4">
        <v>1</v>
      </c>
      <c r="B1694" s="18">
        <v>2</v>
      </c>
      <c r="C1694" s="5">
        <v>1</v>
      </c>
      <c r="D1694" s="5">
        <v>1</v>
      </c>
      <c r="E1694" s="20"/>
    </row>
    <row r="1695" spans="1:5" ht="12.75">
      <c r="A1695" s="4">
        <v>1</v>
      </c>
      <c r="B1695" s="18">
        <v>13</v>
      </c>
      <c r="C1695" s="5"/>
      <c r="D1695" s="5"/>
      <c r="E1695" s="20"/>
    </row>
    <row r="1696" spans="1:5" ht="12.75">
      <c r="A1696" s="4">
        <v>1</v>
      </c>
      <c r="B1696" s="18">
        <v>29</v>
      </c>
      <c r="C1696" s="5">
        <v>6</v>
      </c>
      <c r="D1696" s="5">
        <v>2</v>
      </c>
      <c r="E1696" s="20"/>
    </row>
    <row r="1697" spans="1:5" ht="12.75">
      <c r="A1697" s="4">
        <v>1</v>
      </c>
      <c r="B1697" s="18">
        <v>0</v>
      </c>
      <c r="C1697" s="5"/>
      <c r="D1697" s="5"/>
      <c r="E1697" s="20"/>
    </row>
    <row r="1698" spans="1:5" ht="12.75">
      <c r="A1698" s="4">
        <v>1</v>
      </c>
      <c r="B1698" s="18">
        <v>14</v>
      </c>
      <c r="C1698" s="5">
        <v>1</v>
      </c>
      <c r="D1698" s="5">
        <v>2</v>
      </c>
      <c r="E1698" s="20"/>
    </row>
    <row r="1699" spans="1:5" ht="12.75">
      <c r="A1699" s="4">
        <v>1</v>
      </c>
      <c r="B1699" s="18">
        <v>21</v>
      </c>
      <c r="C1699" s="5">
        <v>3</v>
      </c>
      <c r="D1699" s="5"/>
      <c r="E1699" s="20"/>
    </row>
    <row r="1700" spans="1:5" ht="12.75">
      <c r="A1700" s="4">
        <v>1</v>
      </c>
      <c r="B1700" s="18">
        <v>28</v>
      </c>
      <c r="C1700" s="5"/>
      <c r="D1700" s="5">
        <v>2</v>
      </c>
      <c r="E1700" s="20"/>
    </row>
    <row r="1701" spans="1:5" ht="12.75">
      <c r="A1701" s="4">
        <v>1</v>
      </c>
      <c r="B1701" s="18">
        <v>24</v>
      </c>
      <c r="C1701" s="5"/>
      <c r="D1701" s="5"/>
      <c r="E1701" s="20"/>
    </row>
    <row r="1702" spans="1:5" ht="12.75">
      <c r="A1702" s="4">
        <v>1</v>
      </c>
      <c r="B1702" s="18">
        <v>21</v>
      </c>
      <c r="C1702" s="5">
        <v>8</v>
      </c>
      <c r="D1702" s="5">
        <v>6</v>
      </c>
      <c r="E1702" s="20"/>
    </row>
    <row r="1703" spans="1:5" ht="12.75">
      <c r="A1703" s="4">
        <v>1</v>
      </c>
      <c r="B1703" s="18">
        <v>12</v>
      </c>
      <c r="C1703" s="5">
        <v>11</v>
      </c>
      <c r="D1703" s="5">
        <v>7</v>
      </c>
      <c r="E1703" s="20">
        <v>1</v>
      </c>
    </row>
    <row r="1704" spans="1:5" ht="12.75">
      <c r="A1704" s="4">
        <v>1</v>
      </c>
      <c r="B1704" s="18">
        <v>23</v>
      </c>
      <c r="C1704" s="5"/>
      <c r="D1704" s="5">
        <v>4</v>
      </c>
      <c r="E1704" s="20"/>
    </row>
    <row r="1705" spans="1:5" ht="12.75">
      <c r="A1705" s="4">
        <v>1</v>
      </c>
      <c r="B1705" s="18">
        <v>21</v>
      </c>
      <c r="C1705" s="5">
        <v>8</v>
      </c>
      <c r="D1705" s="5"/>
      <c r="E1705" s="20"/>
    </row>
    <row r="1706" spans="1:5" ht="12.75">
      <c r="A1706" s="4">
        <v>1</v>
      </c>
      <c r="B1706" s="18">
        <v>25</v>
      </c>
      <c r="C1706" s="5">
        <v>6</v>
      </c>
      <c r="D1706" s="5">
        <v>4</v>
      </c>
      <c r="E1706" s="20"/>
    </row>
    <row r="1707" spans="1:5" ht="12.75">
      <c r="A1707" s="4">
        <v>1</v>
      </c>
      <c r="B1707" s="18">
        <v>36</v>
      </c>
      <c r="C1707" s="5">
        <v>5</v>
      </c>
      <c r="D1707" s="5">
        <v>4</v>
      </c>
      <c r="E1707" s="20"/>
    </row>
    <row r="1708" spans="1:5" ht="12.75">
      <c r="A1708" s="4">
        <v>1</v>
      </c>
      <c r="B1708" s="18">
        <v>29</v>
      </c>
      <c r="C1708" s="5">
        <v>1</v>
      </c>
      <c r="D1708" s="5">
        <v>5</v>
      </c>
      <c r="E1708" s="20"/>
    </row>
    <row r="1709" spans="1:5" ht="12.75">
      <c r="A1709" s="4">
        <v>1</v>
      </c>
      <c r="B1709" s="18">
        <v>15</v>
      </c>
      <c r="C1709" s="5">
        <v>10</v>
      </c>
      <c r="D1709" s="5"/>
      <c r="E1709" s="20"/>
    </row>
    <row r="1710" spans="1:5" ht="12.75">
      <c r="A1710" s="4">
        <v>1</v>
      </c>
      <c r="B1710" s="18">
        <v>23</v>
      </c>
      <c r="C1710" s="5">
        <v>1</v>
      </c>
      <c r="D1710" s="5">
        <v>7</v>
      </c>
      <c r="E1710" s="20"/>
    </row>
    <row r="1711" spans="1:5" ht="12.75">
      <c r="A1711" s="4">
        <v>1</v>
      </c>
      <c r="B1711" s="18">
        <v>19</v>
      </c>
      <c r="C1711" s="5">
        <v>1</v>
      </c>
      <c r="D1711" s="5">
        <v>1</v>
      </c>
      <c r="E1711" s="20"/>
    </row>
    <row r="1712" spans="1:5" ht="12.75">
      <c r="A1712" s="4">
        <v>1</v>
      </c>
      <c r="B1712" s="18">
        <v>27</v>
      </c>
      <c r="C1712" s="5">
        <v>2</v>
      </c>
      <c r="D1712" s="5">
        <v>6</v>
      </c>
      <c r="E1712" s="20"/>
    </row>
    <row r="1713" spans="1:5" ht="12.75">
      <c r="A1713" s="4">
        <v>1</v>
      </c>
      <c r="B1713" s="18">
        <v>1</v>
      </c>
      <c r="C1713" s="5"/>
      <c r="D1713" s="5"/>
      <c r="E1713" s="20"/>
    </row>
    <row r="1714" spans="1:5" ht="12.75">
      <c r="A1714" s="4">
        <v>1</v>
      </c>
      <c r="B1714" s="18">
        <v>10</v>
      </c>
      <c r="C1714" s="5">
        <v>3</v>
      </c>
      <c r="D1714" s="5">
        <v>1</v>
      </c>
      <c r="E1714" s="20"/>
    </row>
    <row r="1715" spans="1:5" ht="12.75">
      <c r="A1715" s="4">
        <v>1</v>
      </c>
      <c r="B1715" s="18">
        <v>32</v>
      </c>
      <c r="C1715" s="5"/>
      <c r="D1715" s="5">
        <v>7</v>
      </c>
      <c r="E1715" s="20"/>
    </row>
    <row r="1716" spans="1:5" ht="12.75">
      <c r="A1716" s="4">
        <v>1</v>
      </c>
      <c r="B1716" s="18">
        <v>30</v>
      </c>
      <c r="C1716" s="5">
        <v>2</v>
      </c>
      <c r="D1716" s="5">
        <v>1</v>
      </c>
      <c r="E1716" s="20"/>
    </row>
    <row r="1717" spans="1:5" ht="12.75">
      <c r="A1717" s="4">
        <v>1</v>
      </c>
      <c r="B1717" s="18">
        <v>0</v>
      </c>
      <c r="C1717" s="5"/>
      <c r="D1717" s="5"/>
      <c r="E1717" s="20"/>
    </row>
    <row r="1718" spans="1:5" ht="12.75">
      <c r="A1718" s="4">
        <v>1</v>
      </c>
      <c r="B1718" s="18">
        <v>0</v>
      </c>
      <c r="C1718" s="5"/>
      <c r="D1718" s="5"/>
      <c r="E1718" s="20"/>
    </row>
    <row r="1719" spans="1:5" ht="13.5" thickBot="1">
      <c r="A1719" s="4"/>
      <c r="B1719" s="18"/>
      <c r="C1719" s="5"/>
      <c r="D1719" s="5"/>
      <c r="E1719" s="20"/>
    </row>
    <row r="1720" spans="1:5" ht="14.25" thickBot="1" thickTop="1">
      <c r="A1720" s="55">
        <f>SUM(A1655:A1719)</f>
        <v>63</v>
      </c>
      <c r="B1720" s="56">
        <f>SUM(B1655:B1719)</f>
        <v>1153</v>
      </c>
      <c r="C1720" s="57">
        <f>SUM(C1655:C1719)</f>
        <v>193</v>
      </c>
      <c r="D1720" s="57">
        <f>SUM(D1655:D1719)</f>
        <v>157</v>
      </c>
      <c r="E1720" s="61">
        <f>SUM(E1655:E1719)</f>
        <v>2</v>
      </c>
    </row>
    <row r="1721" spans="1:5" ht="13.5" thickTop="1">
      <c r="A1721" s="15" t="s">
        <v>43</v>
      </c>
      <c r="B1721" s="15" t="s">
        <v>31</v>
      </c>
      <c r="C1721" s="15" t="s">
        <v>4</v>
      </c>
      <c r="D1721" s="15" t="s">
        <v>5</v>
      </c>
      <c r="E1721" s="15" t="s">
        <v>6</v>
      </c>
    </row>
    <row r="1724" ht="13.5" thickBot="1">
      <c r="A1724" t="s">
        <v>44</v>
      </c>
    </row>
    <row r="1725" spans="1:5" ht="13.5" thickTop="1">
      <c r="A1725" s="9" t="s">
        <v>38</v>
      </c>
      <c r="B1725" s="46" t="s">
        <v>39</v>
      </c>
      <c r="C1725" s="17" t="s">
        <v>40</v>
      </c>
      <c r="D1725" s="3"/>
      <c r="E1725" s="19"/>
    </row>
    <row r="1726" spans="1:5" ht="13.5" thickBot="1">
      <c r="A1726" s="16" t="s">
        <v>41</v>
      </c>
      <c r="B1726" s="47" t="s">
        <v>42</v>
      </c>
      <c r="C1726" s="48" t="s">
        <v>4</v>
      </c>
      <c r="D1726" s="8" t="s">
        <v>5</v>
      </c>
      <c r="E1726" s="58" t="s">
        <v>6</v>
      </c>
    </row>
    <row r="1727" spans="1:5" ht="13.5" thickTop="1">
      <c r="A1727" s="49"/>
      <c r="B1727" s="50"/>
      <c r="C1727" s="51"/>
      <c r="D1727" s="51"/>
      <c r="E1727" s="59"/>
    </row>
    <row r="1728" spans="1:5" ht="12.75">
      <c r="A1728" s="4">
        <v>1</v>
      </c>
      <c r="B1728" s="18">
        <v>35</v>
      </c>
      <c r="C1728" s="5">
        <v>9</v>
      </c>
      <c r="D1728" s="5">
        <v>1</v>
      </c>
      <c r="E1728" s="20"/>
    </row>
    <row r="1729" spans="1:5" ht="12.75">
      <c r="A1729" s="4">
        <v>1</v>
      </c>
      <c r="B1729" s="18">
        <v>34</v>
      </c>
      <c r="C1729" s="5">
        <v>6</v>
      </c>
      <c r="D1729" s="5">
        <v>4</v>
      </c>
      <c r="E1729" s="20"/>
    </row>
    <row r="1730" spans="1:5" ht="12.75">
      <c r="A1730" s="4">
        <v>1</v>
      </c>
      <c r="B1730" s="18">
        <v>8</v>
      </c>
      <c r="C1730" s="5">
        <v>1</v>
      </c>
      <c r="D1730" s="5"/>
      <c r="E1730" s="20"/>
    </row>
    <row r="1731" spans="1:5" ht="12.75">
      <c r="A1731" s="4">
        <v>1</v>
      </c>
      <c r="B1731" s="18">
        <v>2</v>
      </c>
      <c r="C1731" s="5"/>
      <c r="D1731" s="5">
        <v>2</v>
      </c>
      <c r="E1731" s="20"/>
    </row>
    <row r="1732" spans="1:5" ht="12.75">
      <c r="A1732" s="4">
        <v>1</v>
      </c>
      <c r="B1732" s="18">
        <v>24</v>
      </c>
      <c r="C1732" s="5">
        <v>1</v>
      </c>
      <c r="D1732" s="5">
        <v>5</v>
      </c>
      <c r="E1732" s="20"/>
    </row>
    <row r="1733" spans="1:5" ht="12.75">
      <c r="A1733" s="4">
        <v>1</v>
      </c>
      <c r="B1733" s="18">
        <v>14</v>
      </c>
      <c r="C1733" s="5">
        <v>3</v>
      </c>
      <c r="D1733" s="5">
        <v>3</v>
      </c>
      <c r="E1733" s="20"/>
    </row>
    <row r="1734" spans="1:5" ht="12.75">
      <c r="A1734" s="4">
        <v>1</v>
      </c>
      <c r="B1734" s="18">
        <v>16</v>
      </c>
      <c r="C1734" s="5">
        <v>3</v>
      </c>
      <c r="D1734" s="5">
        <v>3</v>
      </c>
      <c r="E1734" s="20"/>
    </row>
    <row r="1735" spans="1:5" ht="12.75">
      <c r="A1735" s="4">
        <v>1</v>
      </c>
      <c r="B1735" s="18">
        <v>10</v>
      </c>
      <c r="C1735" s="5">
        <v>4</v>
      </c>
      <c r="D1735" s="5">
        <v>2</v>
      </c>
      <c r="E1735" s="20"/>
    </row>
    <row r="1736" spans="1:5" ht="12.75">
      <c r="A1736" s="4">
        <v>1</v>
      </c>
      <c r="B1736" s="18">
        <v>16</v>
      </c>
      <c r="C1736" s="5">
        <v>3</v>
      </c>
      <c r="D1736" s="5">
        <v>1</v>
      </c>
      <c r="E1736" s="20"/>
    </row>
    <row r="1737" spans="1:5" ht="12.75">
      <c r="A1737" s="4">
        <v>1</v>
      </c>
      <c r="B1737" s="18">
        <v>17</v>
      </c>
      <c r="C1737" s="5">
        <v>2</v>
      </c>
      <c r="D1737" s="5">
        <v>4</v>
      </c>
      <c r="E1737" s="20"/>
    </row>
    <row r="1738" spans="1:5" ht="12.75">
      <c r="A1738" s="4">
        <v>1</v>
      </c>
      <c r="B1738" s="18">
        <v>17</v>
      </c>
      <c r="C1738" s="5"/>
      <c r="D1738" s="5">
        <v>4</v>
      </c>
      <c r="E1738" s="20"/>
    </row>
    <row r="1739" spans="1:5" ht="12.75">
      <c r="A1739" s="4">
        <v>1</v>
      </c>
      <c r="B1739" s="18">
        <v>30</v>
      </c>
      <c r="C1739" s="5">
        <v>10</v>
      </c>
      <c r="D1739" s="5">
        <v>2</v>
      </c>
      <c r="E1739" s="20"/>
    </row>
    <row r="1740" spans="1:5" ht="12.75">
      <c r="A1740" s="4">
        <v>1</v>
      </c>
      <c r="B1740" s="18">
        <v>31</v>
      </c>
      <c r="C1740" s="5"/>
      <c r="D1740" s="5">
        <v>5</v>
      </c>
      <c r="E1740" s="20"/>
    </row>
    <row r="1741" spans="1:5" ht="12.75">
      <c r="A1741" s="4">
        <v>1</v>
      </c>
      <c r="B1741" s="18">
        <v>19</v>
      </c>
      <c r="C1741" s="5">
        <v>4</v>
      </c>
      <c r="D1741" s="5">
        <v>3</v>
      </c>
      <c r="E1741" s="20"/>
    </row>
    <row r="1742" spans="1:5" ht="12.75">
      <c r="A1742" s="4">
        <v>1</v>
      </c>
      <c r="B1742" s="18">
        <v>16</v>
      </c>
      <c r="C1742" s="5"/>
      <c r="D1742" s="5"/>
      <c r="E1742" s="20"/>
    </row>
    <row r="1743" spans="1:5" ht="12.75">
      <c r="A1743" s="4">
        <v>1</v>
      </c>
      <c r="B1743" s="18">
        <v>7</v>
      </c>
      <c r="C1743" s="5">
        <v>3</v>
      </c>
      <c r="D1743" s="5">
        <v>4</v>
      </c>
      <c r="E1743" s="20"/>
    </row>
    <row r="1744" spans="1:5" ht="12.75">
      <c r="A1744" s="4">
        <v>1</v>
      </c>
      <c r="B1744" s="18">
        <v>5</v>
      </c>
      <c r="C1744" s="5"/>
      <c r="D1744" s="5">
        <v>3</v>
      </c>
      <c r="E1744" s="20"/>
    </row>
    <row r="1745" spans="1:5" ht="12.75">
      <c r="A1745" s="4">
        <v>1</v>
      </c>
      <c r="B1745" s="18">
        <v>5</v>
      </c>
      <c r="C1745" s="5"/>
      <c r="D1745" s="5">
        <v>3</v>
      </c>
      <c r="E1745" s="20"/>
    </row>
    <row r="1746" spans="1:5" ht="12.75">
      <c r="A1746" s="4">
        <v>1</v>
      </c>
      <c r="B1746" s="18">
        <v>11</v>
      </c>
      <c r="C1746" s="5">
        <v>2</v>
      </c>
      <c r="D1746" s="5"/>
      <c r="E1746" s="20"/>
    </row>
    <row r="1747" spans="1:5" ht="12.75">
      <c r="A1747" s="4">
        <v>1</v>
      </c>
      <c r="B1747" s="18">
        <v>26</v>
      </c>
      <c r="C1747" s="5"/>
      <c r="D1747" s="5">
        <v>6</v>
      </c>
      <c r="E1747" s="20"/>
    </row>
    <row r="1748" spans="1:5" ht="12.75">
      <c r="A1748" s="4">
        <v>1</v>
      </c>
      <c r="B1748" s="18">
        <v>0</v>
      </c>
      <c r="C1748" s="5"/>
      <c r="D1748" s="5"/>
      <c r="E1748" s="20"/>
    </row>
    <row r="1749" spans="1:5" ht="12.75">
      <c r="A1749" s="4">
        <v>1</v>
      </c>
      <c r="B1749" s="18">
        <v>1</v>
      </c>
      <c r="C1749" s="5"/>
      <c r="D1749" s="5"/>
      <c r="E1749" s="20"/>
    </row>
    <row r="1750" spans="1:5" ht="12.75">
      <c r="A1750" s="4">
        <v>1</v>
      </c>
      <c r="B1750" s="18">
        <v>0</v>
      </c>
      <c r="C1750" s="5"/>
      <c r="D1750" s="5"/>
      <c r="E1750" s="20"/>
    </row>
    <row r="1751" spans="1:5" ht="12.75">
      <c r="A1751" s="4">
        <v>1</v>
      </c>
      <c r="B1751" s="18">
        <v>10</v>
      </c>
      <c r="C1751" s="5"/>
      <c r="D1751" s="5">
        <v>4</v>
      </c>
      <c r="E1751" s="20"/>
    </row>
    <row r="1752" spans="1:5" ht="12.75">
      <c r="A1752" s="4">
        <v>1</v>
      </c>
      <c r="B1752" s="18">
        <v>6</v>
      </c>
      <c r="C1752" s="5">
        <v>2</v>
      </c>
      <c r="D1752" s="5"/>
      <c r="E1752" s="20"/>
    </row>
    <row r="1753" spans="1:5" ht="12.75">
      <c r="A1753" s="4">
        <v>1</v>
      </c>
      <c r="B1753" s="18">
        <v>20</v>
      </c>
      <c r="C1753" s="5"/>
      <c r="D1753" s="5">
        <v>4</v>
      </c>
      <c r="E1753" s="20"/>
    </row>
    <row r="1754" spans="1:5" ht="12.75">
      <c r="A1754" s="4">
        <v>1</v>
      </c>
      <c r="B1754" s="18">
        <v>25</v>
      </c>
      <c r="C1754" s="5">
        <v>1</v>
      </c>
      <c r="D1754" s="5">
        <v>1</v>
      </c>
      <c r="E1754" s="20"/>
    </row>
    <row r="1755" spans="1:5" ht="12.75">
      <c r="A1755" s="4">
        <v>1</v>
      </c>
      <c r="B1755" s="18">
        <v>14</v>
      </c>
      <c r="C1755" s="5"/>
      <c r="D1755" s="5">
        <v>1</v>
      </c>
      <c r="E1755" s="20"/>
    </row>
    <row r="1756" spans="1:5" ht="12.75">
      <c r="A1756" s="4">
        <v>1</v>
      </c>
      <c r="B1756" s="18">
        <v>56</v>
      </c>
      <c r="C1756" s="5">
        <v>1</v>
      </c>
      <c r="D1756" s="5"/>
      <c r="E1756" s="20"/>
    </row>
    <row r="1757" spans="1:5" ht="12.75">
      <c r="A1757" s="4">
        <v>1</v>
      </c>
      <c r="B1757" s="18">
        <v>5</v>
      </c>
      <c r="C1757" s="5">
        <v>3</v>
      </c>
      <c r="D1757" s="5">
        <v>3</v>
      </c>
      <c r="E1757" s="20"/>
    </row>
    <row r="1758" spans="1:5" ht="12.75">
      <c r="A1758" s="4">
        <v>1</v>
      </c>
      <c r="B1758" s="18">
        <v>3</v>
      </c>
      <c r="C1758" s="5"/>
      <c r="D1758" s="5"/>
      <c r="E1758" s="20"/>
    </row>
    <row r="1759" spans="1:5" ht="12.75">
      <c r="A1759" s="4">
        <v>1</v>
      </c>
      <c r="B1759" s="18">
        <v>23</v>
      </c>
      <c r="C1759" s="5">
        <v>3</v>
      </c>
      <c r="D1759" s="5">
        <v>7</v>
      </c>
      <c r="E1759" s="20"/>
    </row>
    <row r="1760" spans="1:5" ht="12.75">
      <c r="A1760" s="4">
        <v>1</v>
      </c>
      <c r="B1760" s="18">
        <v>14</v>
      </c>
      <c r="C1760" s="5">
        <v>2</v>
      </c>
      <c r="D1760" s="5"/>
      <c r="E1760" s="20"/>
    </row>
    <row r="1761" spans="1:5" ht="12.75">
      <c r="A1761" s="4">
        <v>1</v>
      </c>
      <c r="B1761" s="18">
        <v>35</v>
      </c>
      <c r="C1761" s="5">
        <v>7</v>
      </c>
      <c r="D1761" s="5">
        <v>1</v>
      </c>
      <c r="E1761" s="20"/>
    </row>
    <row r="1762" spans="1:5" ht="12.75">
      <c r="A1762" s="4">
        <v>1</v>
      </c>
      <c r="B1762" s="18">
        <v>8</v>
      </c>
      <c r="C1762" s="5"/>
      <c r="D1762" s="5">
        <v>4</v>
      </c>
      <c r="E1762" s="20"/>
    </row>
    <row r="1763" spans="1:5" ht="12.75">
      <c r="A1763" s="4">
        <v>1</v>
      </c>
      <c r="B1763" s="18">
        <v>11</v>
      </c>
      <c r="C1763" s="5">
        <v>5</v>
      </c>
      <c r="D1763" s="5"/>
      <c r="E1763" s="20"/>
    </row>
    <row r="1764" spans="1:5" ht="12.75">
      <c r="A1764" s="4">
        <v>1</v>
      </c>
      <c r="B1764" s="18">
        <v>26</v>
      </c>
      <c r="C1764" s="5"/>
      <c r="D1764" s="5">
        <v>5</v>
      </c>
      <c r="E1764" s="20"/>
    </row>
    <row r="1765" spans="1:5" ht="12.75">
      <c r="A1765" s="4">
        <v>1</v>
      </c>
      <c r="B1765" s="18">
        <v>6</v>
      </c>
      <c r="C1765" s="5"/>
      <c r="D1765" s="5"/>
      <c r="E1765" s="20"/>
    </row>
    <row r="1766" spans="1:5" ht="12.75">
      <c r="A1766" s="4">
        <v>1</v>
      </c>
      <c r="B1766" s="18">
        <v>36</v>
      </c>
      <c r="C1766" s="5">
        <v>11</v>
      </c>
      <c r="D1766" s="5">
        <v>1</v>
      </c>
      <c r="E1766" s="20"/>
    </row>
    <row r="1767" spans="1:5" ht="12.75">
      <c r="A1767" s="4">
        <v>1</v>
      </c>
      <c r="B1767" s="18">
        <v>21</v>
      </c>
      <c r="C1767" s="5">
        <v>4</v>
      </c>
      <c r="D1767" s="5">
        <v>3</v>
      </c>
      <c r="E1767" s="20"/>
    </row>
    <row r="1768" spans="1:5" ht="12.75">
      <c r="A1768" s="4">
        <v>1</v>
      </c>
      <c r="B1768" s="18">
        <v>20</v>
      </c>
      <c r="C1768" s="5">
        <v>6</v>
      </c>
      <c r="D1768" s="5">
        <v>2</v>
      </c>
      <c r="E1768" s="20"/>
    </row>
    <row r="1769" spans="1:5" ht="12.75">
      <c r="A1769" s="4">
        <v>1</v>
      </c>
      <c r="B1769" s="18">
        <v>8</v>
      </c>
      <c r="C1769" s="5"/>
      <c r="D1769" s="5"/>
      <c r="E1769" s="20"/>
    </row>
    <row r="1770" spans="1:5" ht="12.75">
      <c r="A1770" s="4">
        <v>1</v>
      </c>
      <c r="B1770" s="18">
        <v>7</v>
      </c>
      <c r="C1770" s="5">
        <v>1</v>
      </c>
      <c r="D1770" s="5">
        <v>5</v>
      </c>
      <c r="E1770" s="20"/>
    </row>
    <row r="1771" spans="1:5" ht="12.75">
      <c r="A1771" s="4">
        <v>1</v>
      </c>
      <c r="B1771" s="18">
        <v>23</v>
      </c>
      <c r="C1771" s="5">
        <v>1</v>
      </c>
      <c r="D1771" s="5">
        <v>4</v>
      </c>
      <c r="E1771" s="20"/>
    </row>
    <row r="1772" spans="1:5" ht="12.75">
      <c r="A1772" s="4">
        <v>1</v>
      </c>
      <c r="B1772" s="18">
        <v>23</v>
      </c>
      <c r="C1772" s="5">
        <v>1</v>
      </c>
      <c r="D1772" s="5">
        <v>4</v>
      </c>
      <c r="E1772" s="20"/>
    </row>
    <row r="1773" spans="1:5" ht="12.75">
      <c r="A1773" s="4">
        <v>1</v>
      </c>
      <c r="B1773" s="18">
        <v>13</v>
      </c>
      <c r="C1773" s="5"/>
      <c r="D1773" s="5">
        <v>1</v>
      </c>
      <c r="E1773" s="20"/>
    </row>
    <row r="1774" spans="1:5" ht="12.75">
      <c r="A1774" s="4">
        <v>1</v>
      </c>
      <c r="B1774" s="18">
        <v>7</v>
      </c>
      <c r="C1774" s="5">
        <v>5</v>
      </c>
      <c r="D1774" s="5">
        <v>3</v>
      </c>
      <c r="E1774" s="20"/>
    </row>
    <row r="1775" spans="1:5" ht="12.75">
      <c r="A1775" s="4">
        <v>1</v>
      </c>
      <c r="B1775" s="18">
        <v>14</v>
      </c>
      <c r="C1775" s="5">
        <v>1</v>
      </c>
      <c r="D1775" s="5">
        <v>1</v>
      </c>
      <c r="E1775" s="20"/>
    </row>
    <row r="1776" spans="1:5" ht="12.75">
      <c r="A1776" s="4">
        <v>1</v>
      </c>
      <c r="B1776" s="18">
        <v>20</v>
      </c>
      <c r="C1776" s="5"/>
      <c r="D1776" s="5">
        <v>3</v>
      </c>
      <c r="E1776" s="20"/>
    </row>
    <row r="1777" spans="1:5" ht="12.75">
      <c r="A1777" s="4">
        <v>1</v>
      </c>
      <c r="B1777" s="18">
        <v>18</v>
      </c>
      <c r="C1777" s="5">
        <v>2</v>
      </c>
      <c r="D1777" s="5">
        <v>9</v>
      </c>
      <c r="E1777" s="20"/>
    </row>
    <row r="1778" spans="1:5" ht="12.75">
      <c r="A1778" s="4">
        <v>1</v>
      </c>
      <c r="B1778" s="18">
        <v>20</v>
      </c>
      <c r="C1778" s="5">
        <v>8</v>
      </c>
      <c r="D1778" s="5">
        <v>3</v>
      </c>
      <c r="E1778" s="20"/>
    </row>
    <row r="1779" spans="1:5" ht="12.75">
      <c r="A1779" s="4">
        <v>1</v>
      </c>
      <c r="B1779" s="18">
        <v>21</v>
      </c>
      <c r="C1779" s="5">
        <v>2</v>
      </c>
      <c r="D1779" s="5">
        <v>4</v>
      </c>
      <c r="E1779" s="20"/>
    </row>
    <row r="1780" spans="1:5" ht="12.75">
      <c r="A1780" s="4">
        <v>1</v>
      </c>
      <c r="B1780" s="18">
        <v>22</v>
      </c>
      <c r="C1780" s="5">
        <v>4</v>
      </c>
      <c r="D1780" s="5">
        <v>2</v>
      </c>
      <c r="E1780" s="20"/>
    </row>
    <row r="1781" spans="1:5" ht="12.75">
      <c r="A1781" s="4">
        <v>1</v>
      </c>
      <c r="B1781" s="18">
        <v>12</v>
      </c>
      <c r="C1781" s="5">
        <v>7</v>
      </c>
      <c r="D1781" s="5"/>
      <c r="E1781" s="20"/>
    </row>
    <row r="1782" spans="1:5" ht="12.75">
      <c r="A1782" s="4">
        <v>1</v>
      </c>
      <c r="B1782" s="18">
        <v>29</v>
      </c>
      <c r="C1782" s="5">
        <v>6</v>
      </c>
      <c r="D1782" s="5">
        <v>6</v>
      </c>
      <c r="E1782" s="20"/>
    </row>
    <row r="1783" spans="1:5" ht="12.75">
      <c r="A1783" s="4">
        <v>1</v>
      </c>
      <c r="B1783" s="18">
        <v>19</v>
      </c>
      <c r="C1783" s="5">
        <v>4</v>
      </c>
      <c r="D1783" s="5"/>
      <c r="E1783" s="20"/>
    </row>
    <row r="1784" spans="1:5" ht="12.75">
      <c r="A1784" s="4">
        <v>1</v>
      </c>
      <c r="B1784" s="18">
        <v>3</v>
      </c>
      <c r="C1784" s="5"/>
      <c r="D1784" s="5">
        <v>1</v>
      </c>
      <c r="E1784" s="20"/>
    </row>
    <row r="1785" spans="1:5" ht="12.75">
      <c r="A1785" s="4">
        <v>1</v>
      </c>
      <c r="B1785" s="18">
        <v>16</v>
      </c>
      <c r="C1785" s="5">
        <v>2</v>
      </c>
      <c r="D1785" s="5"/>
      <c r="E1785" s="20"/>
    </row>
    <row r="1786" spans="1:5" ht="12.75">
      <c r="A1786" s="4">
        <v>1</v>
      </c>
      <c r="B1786" s="18">
        <v>5</v>
      </c>
      <c r="C1786" s="5"/>
      <c r="D1786" s="5"/>
      <c r="E1786" s="20"/>
    </row>
    <row r="1787" spans="1:5" ht="12.75">
      <c r="A1787" s="4">
        <v>1</v>
      </c>
      <c r="B1787" s="18">
        <v>11</v>
      </c>
      <c r="C1787" s="5"/>
      <c r="D1787" s="5">
        <v>2</v>
      </c>
      <c r="E1787" s="20"/>
    </row>
    <row r="1788" spans="1:5" ht="12.75">
      <c r="A1788" s="4">
        <v>1</v>
      </c>
      <c r="B1788" s="18">
        <v>27</v>
      </c>
      <c r="C1788" s="5"/>
      <c r="D1788" s="5">
        <v>6</v>
      </c>
      <c r="E1788" s="20"/>
    </row>
    <row r="1789" spans="1:5" ht="12.75">
      <c r="A1789" s="4">
        <v>1</v>
      </c>
      <c r="B1789" s="18">
        <v>9</v>
      </c>
      <c r="C1789" s="5">
        <v>1</v>
      </c>
      <c r="D1789" s="5">
        <v>3</v>
      </c>
      <c r="E1789" s="20"/>
    </row>
    <row r="1790" spans="1:5" ht="12.75">
      <c r="A1790" s="4">
        <v>1</v>
      </c>
      <c r="B1790" s="18">
        <v>23</v>
      </c>
      <c r="C1790" s="5">
        <v>8</v>
      </c>
      <c r="D1790" s="5">
        <v>4</v>
      </c>
      <c r="E1790" s="20"/>
    </row>
    <row r="1791" spans="1:5" ht="12.75">
      <c r="A1791" s="4">
        <v>1</v>
      </c>
      <c r="B1791" s="18">
        <v>3</v>
      </c>
      <c r="C1791" s="5"/>
      <c r="D1791" s="5"/>
      <c r="E1791" s="20"/>
    </row>
    <row r="1792" spans="1:5" ht="12.75">
      <c r="A1792" s="4">
        <v>1</v>
      </c>
      <c r="B1792" s="18">
        <v>15</v>
      </c>
      <c r="C1792" s="5"/>
      <c r="D1792" s="5">
        <v>3</v>
      </c>
      <c r="E1792" s="20"/>
    </row>
    <row r="1793" spans="1:5" ht="12.75">
      <c r="A1793" s="4">
        <v>1</v>
      </c>
      <c r="B1793" s="18">
        <v>13</v>
      </c>
      <c r="C1793" s="5">
        <v>2</v>
      </c>
      <c r="D1793" s="5"/>
      <c r="E1793" s="20"/>
    </row>
    <row r="1794" spans="1:5" ht="12.75">
      <c r="A1794" s="4">
        <v>1</v>
      </c>
      <c r="B1794" s="18">
        <v>23</v>
      </c>
      <c r="C1794" s="5">
        <v>3</v>
      </c>
      <c r="D1794" s="5">
        <v>4</v>
      </c>
      <c r="E1794" s="20"/>
    </row>
    <row r="1795" spans="1:5" ht="12.75">
      <c r="A1795" s="4">
        <v>1</v>
      </c>
      <c r="B1795" s="18">
        <v>4</v>
      </c>
      <c r="C1795" s="5"/>
      <c r="D1795" s="5"/>
      <c r="E1795" s="20"/>
    </row>
    <row r="1796" spans="1:5" ht="12.75">
      <c r="A1796" s="4">
        <v>1</v>
      </c>
      <c r="B1796" s="18">
        <v>14</v>
      </c>
      <c r="C1796" s="5"/>
      <c r="D1796" s="5">
        <v>1</v>
      </c>
      <c r="E1796" s="20"/>
    </row>
    <row r="1797" spans="1:5" ht="12.75">
      <c r="A1797" s="4">
        <v>1</v>
      </c>
      <c r="B1797" s="18">
        <v>7</v>
      </c>
      <c r="C1797" s="5">
        <v>10</v>
      </c>
      <c r="D1797" s="5"/>
      <c r="E1797" s="20"/>
    </row>
    <row r="1798" spans="1:5" ht="12.75">
      <c r="A1798" s="4">
        <v>1</v>
      </c>
      <c r="B1798" s="18">
        <v>22</v>
      </c>
      <c r="C1798" s="5">
        <v>1</v>
      </c>
      <c r="D1798" s="5">
        <v>2</v>
      </c>
      <c r="E1798" s="20"/>
    </row>
    <row r="1799" spans="1:5" ht="12.75">
      <c r="A1799" s="4">
        <v>1</v>
      </c>
      <c r="B1799" s="18">
        <v>16</v>
      </c>
      <c r="C1799" s="5"/>
      <c r="D1799" s="5">
        <v>4</v>
      </c>
      <c r="E1799" s="20"/>
    </row>
    <row r="1800" spans="1:5" ht="12.75">
      <c r="A1800" s="4">
        <v>1</v>
      </c>
      <c r="B1800" s="18">
        <v>3</v>
      </c>
      <c r="C1800" s="5">
        <v>3</v>
      </c>
      <c r="D1800" s="5">
        <v>1</v>
      </c>
      <c r="E1800" s="20"/>
    </row>
    <row r="1801" spans="1:5" ht="12.75">
      <c r="A1801" s="4">
        <v>1</v>
      </c>
      <c r="B1801" s="18">
        <v>8</v>
      </c>
      <c r="C1801" s="5">
        <v>2</v>
      </c>
      <c r="D1801" s="5">
        <v>2</v>
      </c>
      <c r="E1801" s="20"/>
    </row>
    <row r="1802" spans="1:5" ht="12.75">
      <c r="A1802" s="4">
        <v>1</v>
      </c>
      <c r="B1802" s="18">
        <v>1</v>
      </c>
      <c r="C1802" s="5">
        <v>2</v>
      </c>
      <c r="D1802" s="5"/>
      <c r="E1802" s="20"/>
    </row>
    <row r="1803" spans="1:5" ht="12.75">
      <c r="A1803" s="4">
        <v>1</v>
      </c>
      <c r="B1803" s="18">
        <v>8</v>
      </c>
      <c r="C1803" s="5">
        <v>1</v>
      </c>
      <c r="D1803" s="5"/>
      <c r="E1803" s="20"/>
    </row>
    <row r="1804" spans="1:5" ht="12.75">
      <c r="A1804" s="4">
        <v>1</v>
      </c>
      <c r="B1804" s="18">
        <v>28</v>
      </c>
      <c r="C1804" s="5">
        <v>2</v>
      </c>
      <c r="D1804" s="5">
        <v>6</v>
      </c>
      <c r="E1804" s="20"/>
    </row>
    <row r="1805" spans="1:5" ht="12.75">
      <c r="A1805" s="4">
        <v>1</v>
      </c>
      <c r="B1805" s="18">
        <v>0</v>
      </c>
      <c r="C1805" s="5"/>
      <c r="D1805" s="5"/>
      <c r="E1805" s="20"/>
    </row>
    <row r="1806" spans="1:5" ht="12.75">
      <c r="A1806" s="4">
        <v>1</v>
      </c>
      <c r="B1806" s="18">
        <v>0</v>
      </c>
      <c r="C1806" s="5"/>
      <c r="D1806" s="5"/>
      <c r="E1806" s="20"/>
    </row>
    <row r="1807" spans="1:5" ht="12.75">
      <c r="A1807" s="4">
        <v>1</v>
      </c>
      <c r="B1807" s="18">
        <v>0</v>
      </c>
      <c r="C1807" s="5"/>
      <c r="D1807" s="5"/>
      <c r="E1807" s="20"/>
    </row>
    <row r="1808" spans="1:5" ht="12.75">
      <c r="A1808" s="4">
        <v>1</v>
      </c>
      <c r="B1808" s="18">
        <v>0</v>
      </c>
      <c r="C1808" s="5"/>
      <c r="D1808" s="5"/>
      <c r="E1808" s="20"/>
    </row>
    <row r="1809" spans="1:5" ht="12.75">
      <c r="A1809" s="4">
        <v>1</v>
      </c>
      <c r="B1809" s="18">
        <v>0</v>
      </c>
      <c r="C1809" s="5"/>
      <c r="D1809" s="5"/>
      <c r="E1809" s="20"/>
    </row>
    <row r="1810" spans="1:5" ht="12.75">
      <c r="A1810" s="4">
        <v>1</v>
      </c>
      <c r="B1810" s="18">
        <v>4</v>
      </c>
      <c r="C1810" s="5">
        <v>1</v>
      </c>
      <c r="D1810" s="5"/>
      <c r="E1810" s="20"/>
    </row>
    <row r="1811" spans="1:5" ht="12.75">
      <c r="A1811" s="4">
        <v>1</v>
      </c>
      <c r="B1811" s="18">
        <v>7</v>
      </c>
      <c r="C1811" s="5">
        <v>1</v>
      </c>
      <c r="D1811" s="5">
        <v>3</v>
      </c>
      <c r="E1811" s="20"/>
    </row>
    <row r="1812" spans="1:5" ht="12.75">
      <c r="A1812" s="4">
        <v>1</v>
      </c>
      <c r="B1812" s="18">
        <v>18</v>
      </c>
      <c r="C1812" s="5">
        <v>2</v>
      </c>
      <c r="D1812" s="5"/>
      <c r="E1812" s="20"/>
    </row>
    <row r="1813" spans="1:5" ht="12.75">
      <c r="A1813" s="4">
        <v>1</v>
      </c>
      <c r="B1813" s="18">
        <v>2</v>
      </c>
      <c r="C1813" s="5">
        <v>1</v>
      </c>
      <c r="D1813" s="5"/>
      <c r="E1813" s="20"/>
    </row>
    <row r="1814" spans="1:5" ht="12.75">
      <c r="A1814" s="4">
        <v>1</v>
      </c>
      <c r="B1814" s="18">
        <v>2</v>
      </c>
      <c r="C1814" s="5"/>
      <c r="D1814" s="5"/>
      <c r="E1814" s="20"/>
    </row>
    <row r="1815" spans="1:5" ht="12.75">
      <c r="A1815" s="4">
        <v>1</v>
      </c>
      <c r="B1815" s="18">
        <v>8</v>
      </c>
      <c r="C1815" s="5"/>
      <c r="D1815" s="5"/>
      <c r="E1815" s="20"/>
    </row>
    <row r="1816" spans="1:5" ht="12.75">
      <c r="A1816" s="4">
        <v>1</v>
      </c>
      <c r="B1816" s="18">
        <v>3</v>
      </c>
      <c r="C1816" s="5"/>
      <c r="D1816" s="5"/>
      <c r="E1816" s="20"/>
    </row>
    <row r="1817" spans="1:5" ht="12.75">
      <c r="A1817" s="4">
        <v>1</v>
      </c>
      <c r="B1817" s="18">
        <v>1</v>
      </c>
      <c r="C1817" s="5"/>
      <c r="D1817" s="5"/>
      <c r="E1817" s="20"/>
    </row>
    <row r="1818" spans="1:5" ht="12.75">
      <c r="A1818" s="4">
        <v>1</v>
      </c>
      <c r="B1818" s="18">
        <v>20</v>
      </c>
      <c r="C1818" s="5"/>
      <c r="D1818" s="5"/>
      <c r="E1818" s="20"/>
    </row>
    <row r="1819" spans="1:5" ht="12.75">
      <c r="A1819" s="4">
        <v>1</v>
      </c>
      <c r="B1819" s="18">
        <v>1</v>
      </c>
      <c r="C1819" s="5"/>
      <c r="D1819" s="5"/>
      <c r="E1819" s="20"/>
    </row>
    <row r="1820" spans="1:5" ht="12.75">
      <c r="A1820" s="4">
        <v>1</v>
      </c>
      <c r="B1820" s="18">
        <v>22</v>
      </c>
      <c r="C1820" s="5">
        <v>6</v>
      </c>
      <c r="D1820" s="5">
        <v>6</v>
      </c>
      <c r="E1820" s="20"/>
    </row>
    <row r="1821" spans="1:5" ht="12.75">
      <c r="A1821" s="4">
        <v>1</v>
      </c>
      <c r="B1821" s="18">
        <v>4</v>
      </c>
      <c r="C1821" s="5">
        <v>8</v>
      </c>
      <c r="D1821" s="5"/>
      <c r="E1821" s="20"/>
    </row>
    <row r="1822" spans="1:5" ht="12.75">
      <c r="A1822" s="4">
        <v>1</v>
      </c>
      <c r="B1822" s="18">
        <v>11</v>
      </c>
      <c r="C1822" s="5"/>
      <c r="D1822" s="5">
        <v>3</v>
      </c>
      <c r="E1822" s="20"/>
    </row>
    <row r="1823" spans="1:5" ht="12.75">
      <c r="A1823" s="4">
        <v>1</v>
      </c>
      <c r="B1823" s="18">
        <v>4</v>
      </c>
      <c r="C1823" s="5">
        <v>1</v>
      </c>
      <c r="D1823" s="5">
        <v>2</v>
      </c>
      <c r="E1823" s="20"/>
    </row>
    <row r="1824" spans="1:5" ht="12.75">
      <c r="A1824" s="4">
        <v>1</v>
      </c>
      <c r="B1824" s="18">
        <v>5</v>
      </c>
      <c r="C1824" s="5"/>
      <c r="D1824" s="5"/>
      <c r="E1824" s="20"/>
    </row>
    <row r="1825" spans="1:5" ht="12.75">
      <c r="A1825" s="4">
        <v>1</v>
      </c>
      <c r="B1825" s="18">
        <v>4</v>
      </c>
      <c r="C1825" s="5"/>
      <c r="D1825" s="5">
        <v>2</v>
      </c>
      <c r="E1825" s="20"/>
    </row>
    <row r="1826" spans="1:5" ht="12.75">
      <c r="A1826" s="4">
        <v>1</v>
      </c>
      <c r="B1826" s="18">
        <v>1</v>
      </c>
      <c r="C1826" s="5"/>
      <c r="D1826" s="5"/>
      <c r="E1826" s="20"/>
    </row>
    <row r="1827" spans="1:5" ht="12.75">
      <c r="A1827" s="4">
        <v>1</v>
      </c>
      <c r="B1827" s="18">
        <v>11</v>
      </c>
      <c r="C1827" s="5"/>
      <c r="D1827" s="5">
        <v>2</v>
      </c>
      <c r="E1827" s="20"/>
    </row>
    <row r="1828" spans="1:5" ht="12.75">
      <c r="A1828" s="4">
        <v>1</v>
      </c>
      <c r="B1828" s="18">
        <v>16</v>
      </c>
      <c r="C1828" s="5">
        <v>1</v>
      </c>
      <c r="D1828" s="5">
        <v>5</v>
      </c>
      <c r="E1828" s="20"/>
    </row>
    <row r="1829" spans="1:5" ht="12.75">
      <c r="A1829" s="4">
        <v>1</v>
      </c>
      <c r="B1829" s="18">
        <v>16</v>
      </c>
      <c r="C1829" s="5"/>
      <c r="D1829" s="5">
        <v>2</v>
      </c>
      <c r="E1829" s="20"/>
    </row>
    <row r="1830" spans="1:5" ht="12.75">
      <c r="A1830" s="4">
        <v>1</v>
      </c>
      <c r="B1830" s="18">
        <v>3</v>
      </c>
      <c r="C1830" s="5">
        <v>1</v>
      </c>
      <c r="D1830" s="5"/>
      <c r="E1830" s="20"/>
    </row>
    <row r="1831" spans="1:5" ht="12.75">
      <c r="A1831" s="4">
        <v>1</v>
      </c>
      <c r="B1831" s="18">
        <v>6</v>
      </c>
      <c r="C1831" s="5"/>
      <c r="D1831" s="5">
        <v>1</v>
      </c>
      <c r="E1831" s="20"/>
    </row>
    <row r="1832" spans="1:5" ht="12.75">
      <c r="A1832" s="4">
        <v>1</v>
      </c>
      <c r="B1832" s="18">
        <v>16</v>
      </c>
      <c r="C1832" s="5"/>
      <c r="D1832" s="5">
        <v>2</v>
      </c>
      <c r="E1832" s="20"/>
    </row>
    <row r="1833" spans="1:5" ht="12.75">
      <c r="A1833" s="4">
        <v>1</v>
      </c>
      <c r="B1833" s="18">
        <v>1</v>
      </c>
      <c r="C1833" s="5">
        <v>1</v>
      </c>
      <c r="D1833" s="5"/>
      <c r="E1833" s="20"/>
    </row>
    <row r="1834" spans="1:5" ht="12.75">
      <c r="A1834" s="4">
        <v>1</v>
      </c>
      <c r="B1834" s="18">
        <v>4</v>
      </c>
      <c r="C1834" s="5"/>
      <c r="D1834" s="5">
        <v>1</v>
      </c>
      <c r="E1834" s="20"/>
    </row>
    <row r="1835" spans="1:5" ht="12.75">
      <c r="A1835" s="4">
        <v>1</v>
      </c>
      <c r="B1835" s="18">
        <v>16</v>
      </c>
      <c r="C1835" s="5"/>
      <c r="D1835" s="5">
        <v>3</v>
      </c>
      <c r="E1835" s="20"/>
    </row>
    <row r="1836" spans="1:5" ht="12.75">
      <c r="A1836" s="4">
        <v>1</v>
      </c>
      <c r="B1836" s="18">
        <v>15</v>
      </c>
      <c r="C1836" s="5"/>
      <c r="D1836" s="5">
        <v>2</v>
      </c>
      <c r="E1836" s="20"/>
    </row>
    <row r="1837" spans="1:5" ht="12.75">
      <c r="A1837" s="4">
        <v>1</v>
      </c>
      <c r="B1837" s="18">
        <v>2</v>
      </c>
      <c r="C1837" s="5">
        <v>2</v>
      </c>
      <c r="D1837" s="5"/>
      <c r="E1837" s="20"/>
    </row>
    <row r="1838" spans="1:5" ht="12.75">
      <c r="A1838" s="4">
        <v>1</v>
      </c>
      <c r="B1838" s="18">
        <v>1</v>
      </c>
      <c r="C1838" s="5">
        <v>1</v>
      </c>
      <c r="D1838" s="5"/>
      <c r="E1838" s="20"/>
    </row>
    <row r="1839" spans="1:5" ht="12.75">
      <c r="A1839" s="4">
        <v>1</v>
      </c>
      <c r="B1839" s="18">
        <v>1</v>
      </c>
      <c r="C1839" s="5"/>
      <c r="D1839" s="5"/>
      <c r="E1839" s="20"/>
    </row>
    <row r="1840" spans="1:5" ht="12.75">
      <c r="A1840" s="4">
        <v>1</v>
      </c>
      <c r="B1840" s="18">
        <v>8</v>
      </c>
      <c r="C1840" s="5"/>
      <c r="D1840" s="5">
        <v>1</v>
      </c>
      <c r="E1840" s="20"/>
    </row>
    <row r="1841" spans="1:5" ht="12.75">
      <c r="A1841" s="4">
        <v>1</v>
      </c>
      <c r="B1841" s="18">
        <v>24</v>
      </c>
      <c r="C1841" s="5">
        <v>1</v>
      </c>
      <c r="D1841" s="5">
        <v>4</v>
      </c>
      <c r="E1841" s="20"/>
    </row>
    <row r="1842" spans="1:5" ht="12.75">
      <c r="A1842" s="4">
        <v>1</v>
      </c>
      <c r="B1842" s="18">
        <v>3</v>
      </c>
      <c r="C1842" s="5"/>
      <c r="D1842" s="5"/>
      <c r="E1842" s="20"/>
    </row>
    <row r="1843" spans="1:5" ht="12.75">
      <c r="A1843" s="4">
        <v>1</v>
      </c>
      <c r="B1843" s="18">
        <v>12</v>
      </c>
      <c r="C1843" s="5">
        <v>3</v>
      </c>
      <c r="D1843" s="5">
        <v>3</v>
      </c>
      <c r="E1843" s="20"/>
    </row>
    <row r="1844" spans="1:5" ht="12.75">
      <c r="A1844" s="4">
        <v>1</v>
      </c>
      <c r="B1844" s="18">
        <v>2</v>
      </c>
      <c r="C1844" s="5"/>
      <c r="D1844" s="5">
        <v>2</v>
      </c>
      <c r="E1844" s="20"/>
    </row>
    <row r="1845" spans="1:5" ht="12.75">
      <c r="A1845" s="4">
        <v>1</v>
      </c>
      <c r="B1845" s="18">
        <v>7</v>
      </c>
      <c r="C1845" s="5"/>
      <c r="D1845" s="5">
        <v>1</v>
      </c>
      <c r="E1845" s="20"/>
    </row>
    <row r="1846" spans="1:5" ht="12.75">
      <c r="A1846" s="4">
        <v>1</v>
      </c>
      <c r="B1846" s="18">
        <v>8</v>
      </c>
      <c r="C1846" s="5"/>
      <c r="D1846" s="5">
        <v>1</v>
      </c>
      <c r="E1846" s="20"/>
    </row>
    <row r="1847" spans="1:5" ht="12.75">
      <c r="A1847" s="4">
        <v>1</v>
      </c>
      <c r="B1847" s="18">
        <v>1</v>
      </c>
      <c r="C1847" s="5">
        <v>2</v>
      </c>
      <c r="D1847" s="5">
        <v>3</v>
      </c>
      <c r="E1847" s="20"/>
    </row>
    <row r="1848" spans="1:5" ht="12.75">
      <c r="A1848" s="4">
        <v>1</v>
      </c>
      <c r="B1848" s="18">
        <v>29</v>
      </c>
      <c r="C1848" s="5">
        <v>1</v>
      </c>
      <c r="D1848" s="5">
        <v>5</v>
      </c>
      <c r="E1848" s="20"/>
    </row>
    <row r="1849" spans="1:5" ht="12.75">
      <c r="A1849" s="4">
        <v>1</v>
      </c>
      <c r="B1849" s="18">
        <v>18</v>
      </c>
      <c r="C1849" s="5">
        <v>1</v>
      </c>
      <c r="D1849" s="5">
        <v>5</v>
      </c>
      <c r="E1849" s="20"/>
    </row>
    <row r="1850" spans="1:5" ht="12.75">
      <c r="A1850" s="4">
        <v>1</v>
      </c>
      <c r="B1850" s="18">
        <v>31</v>
      </c>
      <c r="C1850" s="5">
        <v>2</v>
      </c>
      <c r="D1850" s="5">
        <v>3</v>
      </c>
      <c r="E1850" s="20"/>
    </row>
    <row r="1851" spans="1:5" ht="12.75">
      <c r="A1851" s="4">
        <v>1</v>
      </c>
      <c r="B1851" s="18">
        <v>29</v>
      </c>
      <c r="C1851" s="5"/>
      <c r="D1851" s="5">
        <v>6</v>
      </c>
      <c r="E1851" s="20"/>
    </row>
    <row r="1852" spans="1:5" ht="12.75">
      <c r="A1852" s="4">
        <v>1</v>
      </c>
      <c r="B1852" s="18">
        <v>15</v>
      </c>
      <c r="C1852" s="5"/>
      <c r="D1852" s="5">
        <v>3</v>
      </c>
      <c r="E1852" s="20"/>
    </row>
    <row r="1853" spans="1:5" ht="12.75">
      <c r="A1853" s="4">
        <v>1</v>
      </c>
      <c r="B1853" s="18">
        <v>2</v>
      </c>
      <c r="C1853" s="5">
        <v>1</v>
      </c>
      <c r="D1853" s="5">
        <v>1</v>
      </c>
      <c r="E1853" s="20"/>
    </row>
    <row r="1854" spans="1:5" ht="12.75">
      <c r="A1854" s="4">
        <v>1</v>
      </c>
      <c r="B1854" s="18">
        <v>4</v>
      </c>
      <c r="C1854" s="5"/>
      <c r="D1854" s="5">
        <v>1</v>
      </c>
      <c r="E1854" s="20"/>
    </row>
    <row r="1855" spans="1:5" ht="12.75">
      <c r="A1855" s="4">
        <v>1</v>
      </c>
      <c r="B1855" s="18">
        <v>17</v>
      </c>
      <c r="C1855" s="5">
        <v>10</v>
      </c>
      <c r="D1855" s="5">
        <v>1</v>
      </c>
      <c r="E1855" s="20"/>
    </row>
    <row r="1856" spans="1:5" ht="12.75">
      <c r="A1856" s="4">
        <v>1</v>
      </c>
      <c r="B1856" s="18">
        <v>10</v>
      </c>
      <c r="C1856" s="5">
        <v>2</v>
      </c>
      <c r="D1856" s="5"/>
      <c r="E1856" s="20"/>
    </row>
    <row r="1857" spans="1:5" ht="12.75">
      <c r="A1857" s="4">
        <v>1</v>
      </c>
      <c r="B1857" s="18">
        <v>0</v>
      </c>
      <c r="C1857" s="5"/>
      <c r="D1857" s="5"/>
      <c r="E1857" s="20"/>
    </row>
    <row r="1858" spans="1:5" ht="12.75">
      <c r="A1858" s="4">
        <v>1</v>
      </c>
      <c r="B1858" s="18">
        <v>1</v>
      </c>
      <c r="C1858" s="5"/>
      <c r="D1858" s="5"/>
      <c r="E1858" s="20"/>
    </row>
    <row r="1859" spans="1:5" ht="12.75">
      <c r="A1859" s="4">
        <v>1</v>
      </c>
      <c r="B1859" s="18">
        <v>10</v>
      </c>
      <c r="C1859" s="5"/>
      <c r="D1859" s="5"/>
      <c r="E1859" s="20"/>
    </row>
    <row r="1860" spans="1:5" ht="12.75">
      <c r="A1860" s="4">
        <v>1</v>
      </c>
      <c r="B1860" s="18">
        <v>23</v>
      </c>
      <c r="C1860" s="5"/>
      <c r="D1860" s="5">
        <v>3</v>
      </c>
      <c r="E1860" s="20"/>
    </row>
    <row r="1861" spans="1:5" ht="12.75">
      <c r="A1861" s="4">
        <v>1</v>
      </c>
      <c r="B1861" s="18">
        <v>31</v>
      </c>
      <c r="C1861" s="5"/>
      <c r="D1861" s="5">
        <v>1</v>
      </c>
      <c r="E1861" s="20"/>
    </row>
    <row r="1862" spans="1:5" ht="12.75">
      <c r="A1862" s="4">
        <v>1</v>
      </c>
      <c r="B1862" s="18">
        <v>1</v>
      </c>
      <c r="C1862" s="5"/>
      <c r="D1862" s="5"/>
      <c r="E1862" s="20"/>
    </row>
    <row r="1863" spans="1:5" ht="12.75">
      <c r="A1863" s="4">
        <v>1</v>
      </c>
      <c r="B1863" s="18">
        <v>2</v>
      </c>
      <c r="C1863" s="5"/>
      <c r="D1863" s="5"/>
      <c r="E1863" s="20"/>
    </row>
    <row r="1864" spans="1:5" ht="12.75">
      <c r="A1864" s="4">
        <v>1</v>
      </c>
      <c r="B1864" s="18">
        <v>16</v>
      </c>
      <c r="C1864" s="5"/>
      <c r="D1864" s="5">
        <v>4</v>
      </c>
      <c r="E1864" s="20"/>
    </row>
    <row r="1865" spans="1:5" ht="12.75">
      <c r="A1865" s="4">
        <v>1</v>
      </c>
      <c r="B1865" s="18">
        <v>4</v>
      </c>
      <c r="C1865" s="5">
        <v>1</v>
      </c>
      <c r="D1865" s="5">
        <v>2</v>
      </c>
      <c r="E1865" s="20"/>
    </row>
    <row r="1866" spans="1:5" ht="12.75">
      <c r="A1866" s="4">
        <v>1</v>
      </c>
      <c r="B1866" s="18">
        <v>1</v>
      </c>
      <c r="C1866" s="5"/>
      <c r="D1866" s="5"/>
      <c r="E1866" s="20"/>
    </row>
    <row r="1867" spans="1:5" ht="12.75">
      <c r="A1867" s="4">
        <v>1</v>
      </c>
      <c r="B1867" s="18">
        <v>2</v>
      </c>
      <c r="C1867" s="5"/>
      <c r="D1867" s="5"/>
      <c r="E1867" s="20"/>
    </row>
    <row r="1868" spans="1:5" ht="12.75">
      <c r="A1868" s="4">
        <v>1</v>
      </c>
      <c r="B1868" s="18">
        <v>1</v>
      </c>
      <c r="C1868" s="5"/>
      <c r="D1868" s="5"/>
      <c r="E1868" s="20"/>
    </row>
    <row r="1869" spans="1:5" ht="12.75">
      <c r="A1869" s="4">
        <v>1</v>
      </c>
      <c r="B1869" s="18">
        <v>16</v>
      </c>
      <c r="C1869" s="5">
        <v>5</v>
      </c>
      <c r="D1869" s="5">
        <v>1</v>
      </c>
      <c r="E1869" s="20"/>
    </row>
    <row r="1870" spans="1:5" ht="12.75">
      <c r="A1870" s="4">
        <v>1</v>
      </c>
      <c r="B1870" s="18">
        <v>10</v>
      </c>
      <c r="C1870" s="5">
        <v>5</v>
      </c>
      <c r="D1870" s="5">
        <v>1</v>
      </c>
      <c r="E1870" s="20"/>
    </row>
    <row r="1871" spans="1:5" ht="12.75">
      <c r="A1871" s="4">
        <v>1</v>
      </c>
      <c r="B1871" s="18">
        <v>25</v>
      </c>
      <c r="C1871" s="5">
        <v>5</v>
      </c>
      <c r="D1871" s="5"/>
      <c r="E1871" s="20"/>
    </row>
    <row r="1872" spans="1:5" ht="12.75">
      <c r="A1872" s="4">
        <v>1</v>
      </c>
      <c r="B1872" s="18">
        <v>2</v>
      </c>
      <c r="C1872" s="5"/>
      <c r="D1872" s="5"/>
      <c r="E1872" s="20"/>
    </row>
    <row r="1873" spans="1:5" ht="12.75">
      <c r="A1873" s="4">
        <v>1</v>
      </c>
      <c r="B1873" s="18">
        <v>16</v>
      </c>
      <c r="C1873" s="5"/>
      <c r="D1873" s="5">
        <v>2</v>
      </c>
      <c r="E1873" s="20"/>
    </row>
    <row r="1874" spans="1:5" ht="12.75">
      <c r="A1874" s="4">
        <v>1</v>
      </c>
      <c r="B1874" s="18">
        <v>1</v>
      </c>
      <c r="C1874" s="5"/>
      <c r="D1874" s="5"/>
      <c r="E1874" s="20"/>
    </row>
    <row r="1875" spans="1:5" ht="12.75">
      <c r="A1875" s="4">
        <v>1</v>
      </c>
      <c r="B1875" s="18">
        <v>13</v>
      </c>
      <c r="C1875" s="5">
        <v>9</v>
      </c>
      <c r="D1875" s="5"/>
      <c r="E1875" s="20"/>
    </row>
    <row r="1876" spans="1:5" ht="12.75">
      <c r="A1876" s="4">
        <v>1</v>
      </c>
      <c r="B1876" s="18">
        <v>27</v>
      </c>
      <c r="C1876" s="5"/>
      <c r="D1876" s="5"/>
      <c r="E1876" s="20"/>
    </row>
    <row r="1877" spans="1:5" ht="12.75">
      <c r="A1877" s="4">
        <v>1</v>
      </c>
      <c r="B1877" s="18">
        <v>25</v>
      </c>
      <c r="C1877" s="5"/>
      <c r="D1877" s="5">
        <v>1</v>
      </c>
      <c r="E1877" s="20"/>
    </row>
    <row r="1878" spans="1:5" ht="12.75">
      <c r="A1878" s="4">
        <v>1</v>
      </c>
      <c r="B1878" s="18">
        <v>3</v>
      </c>
      <c r="C1878" s="5"/>
      <c r="D1878" s="5"/>
      <c r="E1878" s="20"/>
    </row>
    <row r="1879" spans="1:5" ht="12.75">
      <c r="A1879" s="4">
        <v>1</v>
      </c>
      <c r="B1879" s="18">
        <v>26</v>
      </c>
      <c r="C1879" s="5"/>
      <c r="D1879" s="5">
        <v>2</v>
      </c>
      <c r="E1879" s="20"/>
    </row>
    <row r="1880" spans="1:5" ht="12.75">
      <c r="A1880" s="4">
        <v>1</v>
      </c>
      <c r="B1880" s="18">
        <v>26</v>
      </c>
      <c r="C1880" s="5"/>
      <c r="D1880" s="5">
        <v>3</v>
      </c>
      <c r="E1880" s="20"/>
    </row>
    <row r="1881" spans="1:5" ht="12.75">
      <c r="A1881" s="4">
        <v>1</v>
      </c>
      <c r="B1881" s="18">
        <v>24</v>
      </c>
      <c r="C1881" s="5">
        <v>3</v>
      </c>
      <c r="D1881" s="5">
        <v>1</v>
      </c>
      <c r="E1881" s="20"/>
    </row>
    <row r="1882" spans="1:5" ht="12.75">
      <c r="A1882" s="4">
        <v>1</v>
      </c>
      <c r="B1882" s="18">
        <v>18</v>
      </c>
      <c r="C1882" s="5">
        <v>1</v>
      </c>
      <c r="D1882" s="5"/>
      <c r="E1882" s="20"/>
    </row>
    <row r="1883" spans="1:5" ht="12.75">
      <c r="A1883" s="4">
        <v>1</v>
      </c>
      <c r="B1883" s="18">
        <v>30</v>
      </c>
      <c r="C1883" s="5">
        <v>3</v>
      </c>
      <c r="D1883" s="5">
        <v>5</v>
      </c>
      <c r="E1883" s="20"/>
    </row>
    <row r="1884" spans="1:5" ht="12.75">
      <c r="A1884" s="4">
        <v>1</v>
      </c>
      <c r="B1884" s="18">
        <v>3</v>
      </c>
      <c r="C1884" s="5"/>
      <c r="D1884" s="5"/>
      <c r="E1884" s="20"/>
    </row>
    <row r="1885" spans="1:5" ht="12.75">
      <c r="A1885" s="4">
        <v>1</v>
      </c>
      <c r="B1885" s="18">
        <v>12</v>
      </c>
      <c r="C1885" s="5">
        <v>16</v>
      </c>
      <c r="D1885" s="5">
        <v>1</v>
      </c>
      <c r="E1885" s="20"/>
    </row>
    <row r="1886" spans="1:5" ht="12.75">
      <c r="A1886" s="4">
        <v>1</v>
      </c>
      <c r="B1886" s="18">
        <v>12</v>
      </c>
      <c r="C1886" s="5"/>
      <c r="D1886" s="5">
        <v>3</v>
      </c>
      <c r="E1886" s="20"/>
    </row>
    <row r="1887" spans="1:5" ht="12.75">
      <c r="A1887" s="4">
        <v>1</v>
      </c>
      <c r="B1887" s="18">
        <v>21</v>
      </c>
      <c r="C1887" s="5"/>
      <c r="D1887" s="5">
        <v>5</v>
      </c>
      <c r="E1887" s="20"/>
    </row>
    <row r="1888" spans="1:5" ht="12.75">
      <c r="A1888" s="4">
        <v>1</v>
      </c>
      <c r="B1888" s="18">
        <v>6</v>
      </c>
      <c r="C1888" s="5">
        <v>2</v>
      </c>
      <c r="D1888" s="5">
        <v>1</v>
      </c>
      <c r="E1888" s="20"/>
    </row>
    <row r="1889" spans="1:5" ht="12.75">
      <c r="A1889" s="4">
        <v>1</v>
      </c>
      <c r="B1889" s="18">
        <v>4</v>
      </c>
      <c r="C1889" s="5"/>
      <c r="D1889" s="5">
        <v>2</v>
      </c>
      <c r="E1889" s="20"/>
    </row>
    <row r="1890" spans="1:5" ht="12.75">
      <c r="A1890" s="4">
        <v>1</v>
      </c>
      <c r="B1890" s="18">
        <v>12</v>
      </c>
      <c r="C1890" s="5">
        <v>1</v>
      </c>
      <c r="D1890" s="5">
        <v>2</v>
      </c>
      <c r="E1890" s="20"/>
    </row>
    <row r="1891" spans="1:5" ht="12.75">
      <c r="A1891" s="4">
        <v>1</v>
      </c>
      <c r="B1891" s="18">
        <v>7</v>
      </c>
      <c r="C1891" s="5"/>
      <c r="D1891" s="5"/>
      <c r="E1891" s="20"/>
    </row>
    <row r="1892" spans="1:5" ht="12.75">
      <c r="A1892" s="4">
        <v>1</v>
      </c>
      <c r="B1892" s="18">
        <v>9</v>
      </c>
      <c r="C1892" s="5">
        <v>2</v>
      </c>
      <c r="D1892" s="5">
        <v>1</v>
      </c>
      <c r="E1892" s="20"/>
    </row>
    <row r="1893" spans="1:5" ht="12.75">
      <c r="A1893" s="4">
        <v>1</v>
      </c>
      <c r="B1893" s="18">
        <v>6</v>
      </c>
      <c r="C1893" s="5">
        <v>3</v>
      </c>
      <c r="D1893" s="5">
        <v>2</v>
      </c>
      <c r="E1893" s="20"/>
    </row>
    <row r="1894" spans="1:5" ht="12.75">
      <c r="A1894" s="4">
        <v>1</v>
      </c>
      <c r="B1894" s="18">
        <v>1</v>
      </c>
      <c r="C1894" s="5"/>
      <c r="D1894" s="5"/>
      <c r="E1894" s="20"/>
    </row>
    <row r="1895" spans="1:5" ht="12.75">
      <c r="A1895" s="4">
        <v>1</v>
      </c>
      <c r="B1895" s="18">
        <v>3</v>
      </c>
      <c r="C1895" s="5">
        <v>3</v>
      </c>
      <c r="D1895" s="5"/>
      <c r="E1895" s="20"/>
    </row>
    <row r="1896" spans="1:5" ht="12.75">
      <c r="A1896" s="4">
        <v>1</v>
      </c>
      <c r="B1896" s="18">
        <v>4</v>
      </c>
      <c r="C1896" s="5"/>
      <c r="D1896" s="5"/>
      <c r="E1896" s="20"/>
    </row>
    <row r="1897" spans="1:5" ht="12.75">
      <c r="A1897" s="4">
        <v>1</v>
      </c>
      <c r="B1897" s="18">
        <v>3</v>
      </c>
      <c r="C1897" s="5"/>
      <c r="D1897" s="5"/>
      <c r="E1897" s="20"/>
    </row>
    <row r="1898" spans="1:5" ht="12.75">
      <c r="A1898" s="4">
        <v>1</v>
      </c>
      <c r="B1898" s="18">
        <v>27</v>
      </c>
      <c r="C1898" s="5">
        <v>6</v>
      </c>
      <c r="D1898" s="5">
        <v>5</v>
      </c>
      <c r="E1898" s="20"/>
    </row>
    <row r="1899" spans="1:5" ht="12.75">
      <c r="A1899" s="4">
        <v>1</v>
      </c>
      <c r="B1899" s="18">
        <v>27</v>
      </c>
      <c r="C1899" s="5">
        <v>10</v>
      </c>
      <c r="D1899" s="5"/>
      <c r="E1899" s="20"/>
    </row>
    <row r="1900" spans="1:5" ht="12.75">
      <c r="A1900" s="4">
        <v>1</v>
      </c>
      <c r="B1900" s="18">
        <v>29</v>
      </c>
      <c r="C1900" s="5">
        <v>2</v>
      </c>
      <c r="D1900" s="5">
        <v>2</v>
      </c>
      <c r="E1900" s="20"/>
    </row>
    <row r="1901" spans="1:5" ht="12.75">
      <c r="A1901" s="4">
        <v>1</v>
      </c>
      <c r="B1901" s="18">
        <v>10</v>
      </c>
      <c r="C1901" s="5">
        <v>1</v>
      </c>
      <c r="D1901" s="5">
        <v>3</v>
      </c>
      <c r="E1901" s="20"/>
    </row>
    <row r="1902" spans="1:5" ht="12.75">
      <c r="A1902" s="4">
        <v>1</v>
      </c>
      <c r="B1902" s="18">
        <v>15</v>
      </c>
      <c r="C1902" s="5">
        <v>6</v>
      </c>
      <c r="D1902" s="5">
        <v>1</v>
      </c>
      <c r="E1902" s="20"/>
    </row>
    <row r="1903" spans="1:5" ht="12.75">
      <c r="A1903" s="4">
        <v>1</v>
      </c>
      <c r="B1903" s="18">
        <v>3</v>
      </c>
      <c r="C1903" s="5"/>
      <c r="D1903" s="5"/>
      <c r="E1903" s="20"/>
    </row>
    <row r="1904" spans="1:5" ht="12.75">
      <c r="A1904" s="4">
        <v>1</v>
      </c>
      <c r="B1904" s="18">
        <v>10</v>
      </c>
      <c r="C1904" s="5"/>
      <c r="D1904" s="5">
        <v>1</v>
      </c>
      <c r="E1904" s="20"/>
    </row>
    <row r="1905" spans="1:5" ht="12.75">
      <c r="A1905" s="4">
        <v>1</v>
      </c>
      <c r="B1905" s="18">
        <v>11</v>
      </c>
      <c r="C1905" s="5">
        <v>3</v>
      </c>
      <c r="D1905" s="5"/>
      <c r="E1905" s="20"/>
    </row>
    <row r="1906" spans="1:5" ht="12.75">
      <c r="A1906" s="4">
        <v>1</v>
      </c>
      <c r="B1906" s="18">
        <v>0</v>
      </c>
      <c r="C1906" s="5"/>
      <c r="D1906" s="5"/>
      <c r="E1906" s="20"/>
    </row>
    <row r="1907" spans="1:5" ht="12.75">
      <c r="A1907" s="4">
        <v>1</v>
      </c>
      <c r="B1907" s="18">
        <v>0</v>
      </c>
      <c r="C1907" s="5"/>
      <c r="D1907" s="5"/>
      <c r="E1907" s="20"/>
    </row>
    <row r="1908" spans="1:5" ht="12.75">
      <c r="A1908" s="4">
        <v>1</v>
      </c>
      <c r="B1908" s="18">
        <v>5</v>
      </c>
      <c r="C1908" s="5">
        <v>1</v>
      </c>
      <c r="D1908" s="5"/>
      <c r="E1908" s="20"/>
    </row>
    <row r="1909" spans="1:5" ht="12.75">
      <c r="A1909" s="4">
        <v>1</v>
      </c>
      <c r="B1909" s="18">
        <v>15</v>
      </c>
      <c r="C1909" s="5"/>
      <c r="D1909" s="5">
        <v>3</v>
      </c>
      <c r="E1909" s="20"/>
    </row>
    <row r="1910" spans="1:5" ht="12.75">
      <c r="A1910" s="4">
        <v>1</v>
      </c>
      <c r="B1910" s="18">
        <v>0</v>
      </c>
      <c r="C1910" s="5"/>
      <c r="D1910" s="5"/>
      <c r="E1910" s="20"/>
    </row>
    <row r="1911" spans="1:5" ht="12.75">
      <c r="A1911" s="4">
        <v>1</v>
      </c>
      <c r="B1911" s="18">
        <v>0</v>
      </c>
      <c r="C1911" s="5"/>
      <c r="D1911" s="5"/>
      <c r="E1911" s="20"/>
    </row>
    <row r="1912" spans="1:5" ht="12.75">
      <c r="A1912" s="4">
        <v>1</v>
      </c>
      <c r="B1912" s="18">
        <v>13</v>
      </c>
      <c r="C1912" s="5">
        <v>2</v>
      </c>
      <c r="D1912" s="5">
        <v>1</v>
      </c>
      <c r="E1912" s="20"/>
    </row>
    <row r="1913" spans="1:5" ht="12.75">
      <c r="A1913" s="4">
        <v>1</v>
      </c>
      <c r="B1913" s="18">
        <v>10</v>
      </c>
      <c r="C1913" s="5">
        <v>1</v>
      </c>
      <c r="D1913" s="5">
        <v>3</v>
      </c>
      <c r="E1913" s="20"/>
    </row>
    <row r="1914" spans="1:5" ht="12.75">
      <c r="A1914" s="4">
        <v>1</v>
      </c>
      <c r="B1914" s="18">
        <v>29</v>
      </c>
      <c r="C1914" s="5">
        <v>2</v>
      </c>
      <c r="D1914" s="5">
        <v>2</v>
      </c>
      <c r="E1914" s="20"/>
    </row>
    <row r="1915" spans="1:5" ht="12.75">
      <c r="A1915" s="4">
        <v>1</v>
      </c>
      <c r="B1915" s="18">
        <v>13</v>
      </c>
      <c r="C1915" s="5"/>
      <c r="D1915" s="5">
        <v>1</v>
      </c>
      <c r="E1915" s="20"/>
    </row>
    <row r="1916" spans="1:5" ht="12.75">
      <c r="A1916" s="4">
        <v>1</v>
      </c>
      <c r="B1916" s="18">
        <v>7</v>
      </c>
      <c r="C1916" s="5"/>
      <c r="D1916" s="5"/>
      <c r="E1916" s="20"/>
    </row>
    <row r="1917" spans="1:5" ht="12.75">
      <c r="A1917" s="4">
        <v>1</v>
      </c>
      <c r="B1917" s="18">
        <v>1</v>
      </c>
      <c r="C1917" s="5"/>
      <c r="D1917" s="5">
        <v>1</v>
      </c>
      <c r="E1917" s="20"/>
    </row>
    <row r="1918" spans="1:5" ht="12.75">
      <c r="A1918" s="4">
        <v>1</v>
      </c>
      <c r="B1918" s="18">
        <v>14</v>
      </c>
      <c r="C1918" s="5">
        <v>1</v>
      </c>
      <c r="D1918" s="5">
        <v>4</v>
      </c>
      <c r="E1918" s="20"/>
    </row>
    <row r="1919" spans="1:5" ht="12.75">
      <c r="A1919" s="4">
        <v>1</v>
      </c>
      <c r="B1919" s="18">
        <v>24</v>
      </c>
      <c r="C1919" s="5"/>
      <c r="D1919" s="5">
        <v>2</v>
      </c>
      <c r="E1919" s="20"/>
    </row>
    <row r="1920" spans="1:5" ht="12.75">
      <c r="A1920" s="4">
        <v>1</v>
      </c>
      <c r="B1920" s="18">
        <v>11</v>
      </c>
      <c r="C1920" s="5"/>
      <c r="D1920" s="5">
        <v>2</v>
      </c>
      <c r="E1920" s="20"/>
    </row>
    <row r="1921" spans="1:5" ht="12.75">
      <c r="A1921" s="4">
        <v>1</v>
      </c>
      <c r="B1921" s="18">
        <v>4</v>
      </c>
      <c r="C1921" s="5"/>
      <c r="D1921" s="5"/>
      <c r="E1921" s="20"/>
    </row>
    <row r="1922" spans="1:5" ht="12.75">
      <c r="A1922" s="4">
        <v>1</v>
      </c>
      <c r="B1922" s="18">
        <v>3</v>
      </c>
      <c r="C1922" s="5"/>
      <c r="D1922" s="5"/>
      <c r="E1922" s="20"/>
    </row>
    <row r="1923" spans="1:5" ht="12.75">
      <c r="A1923" s="4">
        <v>1</v>
      </c>
      <c r="B1923" s="18">
        <v>11</v>
      </c>
      <c r="C1923" s="5">
        <v>1</v>
      </c>
      <c r="D1923" s="5">
        <v>3</v>
      </c>
      <c r="E1923" s="20"/>
    </row>
    <row r="1924" spans="1:5" ht="12.75">
      <c r="A1924" s="4">
        <v>1</v>
      </c>
      <c r="B1924" s="18">
        <v>0</v>
      </c>
      <c r="C1924" s="5"/>
      <c r="D1924" s="5"/>
      <c r="E1924" s="20"/>
    </row>
    <row r="1925" spans="1:5" ht="12.75">
      <c r="A1925" s="4">
        <v>1</v>
      </c>
      <c r="B1925" s="18">
        <v>1</v>
      </c>
      <c r="C1925" s="5"/>
      <c r="D1925" s="5">
        <v>1</v>
      </c>
      <c r="E1925" s="20"/>
    </row>
    <row r="1926" spans="1:5" ht="12.75">
      <c r="A1926" s="4">
        <v>1</v>
      </c>
      <c r="B1926" s="18">
        <v>1</v>
      </c>
      <c r="C1926" s="5"/>
      <c r="D1926" s="5"/>
      <c r="E1926" s="20"/>
    </row>
    <row r="1927" spans="1:5" ht="12.75">
      <c r="A1927" s="4">
        <v>1</v>
      </c>
      <c r="B1927" s="18">
        <v>10</v>
      </c>
      <c r="C1927" s="5">
        <v>6</v>
      </c>
      <c r="D1927" s="5">
        <v>2</v>
      </c>
      <c r="E1927" s="20"/>
    </row>
    <row r="1928" spans="1:5" ht="12.75">
      <c r="A1928" s="4">
        <v>1</v>
      </c>
      <c r="B1928" s="18">
        <v>0</v>
      </c>
      <c r="C1928" s="5"/>
      <c r="D1928" s="5"/>
      <c r="E1928" s="20"/>
    </row>
    <row r="1929" spans="1:5" ht="12.75">
      <c r="A1929" s="4">
        <v>1</v>
      </c>
      <c r="B1929" s="18">
        <v>1</v>
      </c>
      <c r="C1929" s="5"/>
      <c r="D1929" s="5"/>
      <c r="E1929" s="20"/>
    </row>
    <row r="1930" spans="1:5" ht="13.5" thickBot="1">
      <c r="A1930" s="4"/>
      <c r="B1930" s="18"/>
      <c r="C1930" s="5"/>
      <c r="D1930" s="5"/>
      <c r="E1930" s="20"/>
    </row>
    <row r="1931" spans="1:5" ht="14.25" thickBot="1" thickTop="1">
      <c r="A1931" s="55">
        <f>SUM(A1727:A1930)</f>
        <v>202</v>
      </c>
      <c r="B1931" s="56">
        <f>SUM(B1727:B1930)</f>
        <v>2405</v>
      </c>
      <c r="C1931" s="57">
        <f>SUM(C1727:C1930)</f>
        <v>325</v>
      </c>
      <c r="D1931" s="57">
        <f>SUM(D1727:D1930)</f>
        <v>329</v>
      </c>
      <c r="E1931" s="61">
        <f>SUM(E1727:E1930)</f>
        <v>0</v>
      </c>
    </row>
    <row r="1932" spans="1:5" ht="13.5" thickTop="1">
      <c r="A1932" s="15" t="s">
        <v>43</v>
      </c>
      <c r="B1932" s="15" t="s">
        <v>31</v>
      </c>
      <c r="C1932" s="15" t="s">
        <v>4</v>
      </c>
      <c r="D1932" s="15" t="s">
        <v>5</v>
      </c>
      <c r="E1932" s="15" t="s">
        <v>6</v>
      </c>
    </row>
  </sheetData>
  <mergeCells count="75">
    <mergeCell ref="A306:B306"/>
    <mergeCell ref="A307:B307"/>
    <mergeCell ref="A284:O284"/>
    <mergeCell ref="A289:G289"/>
    <mergeCell ref="A293:B293"/>
    <mergeCell ref="A294:B294"/>
    <mergeCell ref="A302:G302"/>
    <mergeCell ref="A6:O6"/>
    <mergeCell ref="A7:O7"/>
    <mergeCell ref="A14:E14"/>
    <mergeCell ref="F14:J14"/>
    <mergeCell ref="K14:O14"/>
    <mergeCell ref="K15:L15"/>
    <mergeCell ref="M15:O15"/>
    <mergeCell ref="A16:B16"/>
    <mergeCell ref="F16:G16"/>
    <mergeCell ref="K16:L16"/>
    <mergeCell ref="A15:B15"/>
    <mergeCell ref="C15:E15"/>
    <mergeCell ref="F15:G15"/>
    <mergeCell ref="H15:J15"/>
    <mergeCell ref="A18:B18"/>
    <mergeCell ref="F18:G18"/>
    <mergeCell ref="K18:L18"/>
    <mergeCell ref="A89:O89"/>
    <mergeCell ref="A93:G93"/>
    <mergeCell ref="A97:B97"/>
    <mergeCell ref="A98:B98"/>
    <mergeCell ref="A99:B99"/>
    <mergeCell ref="A109:B109"/>
    <mergeCell ref="A110:B110"/>
    <mergeCell ref="A111:B111"/>
    <mergeCell ref="A124:O124"/>
    <mergeCell ref="A129:G129"/>
    <mergeCell ref="A133:B133"/>
    <mergeCell ref="A134:B134"/>
    <mergeCell ref="A135:B135"/>
    <mergeCell ref="A136:B136"/>
    <mergeCell ref="A146:B146"/>
    <mergeCell ref="A147:B147"/>
    <mergeCell ref="A148:B148"/>
    <mergeCell ref="A186:B186"/>
    <mergeCell ref="A149:B149"/>
    <mergeCell ref="A163:O163"/>
    <mergeCell ref="A168:G168"/>
    <mergeCell ref="A172:B172"/>
    <mergeCell ref="A248:G248"/>
    <mergeCell ref="A187:B187"/>
    <mergeCell ref="A202:O202"/>
    <mergeCell ref="A207:G207"/>
    <mergeCell ref="A211:B211"/>
    <mergeCell ref="A226:B226"/>
    <mergeCell ref="A227:B227"/>
    <mergeCell ref="A228:B228"/>
    <mergeCell ref="A243:O243"/>
    <mergeCell ref="A225:B225"/>
    <mergeCell ref="A270:B270"/>
    <mergeCell ref="A255:B255"/>
    <mergeCell ref="A263:G263"/>
    <mergeCell ref="A252:B252"/>
    <mergeCell ref="A269:B269"/>
    <mergeCell ref="A253:B253"/>
    <mergeCell ref="A254:B254"/>
    <mergeCell ref="A267:B267"/>
    <mergeCell ref="A268:B268"/>
    <mergeCell ref="A105:G105"/>
    <mergeCell ref="A142:G142"/>
    <mergeCell ref="A181:G181"/>
    <mergeCell ref="A221:G221"/>
    <mergeCell ref="A212:B212"/>
    <mergeCell ref="A213:B213"/>
    <mergeCell ref="A214:B214"/>
    <mergeCell ref="A173:B173"/>
    <mergeCell ref="A174:B174"/>
    <mergeCell ref="A185:B18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2009-05-08T09:00:28Z</cp:lastPrinted>
  <dcterms:created xsi:type="dcterms:W3CDTF">2002-05-23T08:00:13Z</dcterms:created>
  <dcterms:modified xsi:type="dcterms:W3CDTF">2009-05-08T09:01:20Z</dcterms:modified>
  <cp:category/>
  <cp:version/>
  <cp:contentType/>
  <cp:contentStatus/>
</cp:coreProperties>
</file>